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Лист1" sheetId="1" r:id="rId1"/>
    <sheet name="Лист2" sheetId="2" r:id="rId2"/>
    <sheet name="Лист3" sheetId="3" r:id="rId3"/>
  </sheets>
  <definedNames>
    <definedName name="_Hlk531352743" localSheetId="0">Лист1!$B$6</definedName>
    <definedName name="_xlnm.Print_Area" localSheetId="0">Лист1!$A$1:$J$51</definedName>
  </definedNames>
  <calcPr calcId="162913"/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  <c r="C50" i="1"/>
  <c r="I46" i="1"/>
  <c r="H46" i="1"/>
  <c r="G46" i="1"/>
  <c r="F46" i="1"/>
  <c r="E46" i="1"/>
  <c r="D46" i="1"/>
  <c r="C46" i="1"/>
  <c r="I38" i="1"/>
  <c r="H38" i="1"/>
  <c r="G38" i="1"/>
  <c r="F38" i="1"/>
  <c r="E38" i="1"/>
  <c r="D38" i="1"/>
  <c r="C38" i="1"/>
  <c r="I32" i="1"/>
  <c r="H32" i="1"/>
  <c r="G32" i="1"/>
  <c r="F32" i="1"/>
  <c r="E32" i="1"/>
  <c r="D32" i="1"/>
  <c r="C32" i="1"/>
  <c r="I19" i="1"/>
  <c r="I51" i="1" s="1"/>
  <c r="H19" i="1"/>
  <c r="H51" i="1" s="1"/>
  <c r="G19" i="1"/>
  <c r="G51" i="1" s="1"/>
  <c r="F19" i="1"/>
  <c r="F51" i="1" s="1"/>
  <c r="E19" i="1"/>
  <c r="E51" i="1" s="1"/>
  <c r="D19" i="1"/>
  <c r="D51" i="1" s="1"/>
  <c r="C19" i="1"/>
  <c r="C51" i="1" s="1"/>
  <c r="J49" i="1" l="1"/>
  <c r="J48" i="1"/>
  <c r="J50" i="1" s="1"/>
  <c r="J45" i="1"/>
  <c r="J44" i="1"/>
  <c r="J43" i="1"/>
  <c r="J42" i="1"/>
  <c r="J41" i="1"/>
  <c r="J40" i="1"/>
  <c r="J46" i="1" s="1"/>
  <c r="J37" i="1"/>
  <c r="J36" i="1"/>
  <c r="J35" i="1"/>
  <c r="J34" i="1"/>
  <c r="J38" i="1" s="1"/>
  <c r="J29" i="1"/>
  <c r="J28" i="1"/>
  <c r="J27" i="1"/>
  <c r="J26" i="1"/>
  <c r="J25" i="1"/>
  <c r="J24" i="1"/>
  <c r="J23" i="1"/>
  <c r="J22" i="1"/>
  <c r="J21" i="1"/>
  <c r="J16" i="1"/>
  <c r="J15" i="1"/>
  <c r="J14" i="1"/>
  <c r="J13" i="1"/>
  <c r="J12" i="1"/>
  <c r="J31" i="1"/>
  <c r="J30" i="1"/>
  <c r="J18" i="1"/>
  <c r="J17" i="1"/>
  <c r="J11" i="1"/>
  <c r="J10" i="1"/>
  <c r="J19" i="1" s="1"/>
  <c r="J32" i="1" l="1"/>
  <c r="J51" i="1" s="1"/>
</calcChain>
</file>

<file path=xl/sharedStrings.xml><?xml version="1.0" encoding="utf-8"?>
<sst xmlns="http://schemas.openxmlformats.org/spreadsheetml/2006/main" count="58" uniqueCount="50">
  <si>
    <t>Назва технічного завдання</t>
  </si>
  <si>
    <t>Обсяг фінансування за весь період, тис. грн</t>
  </si>
  <si>
    <t>Загальний обсяг фінансування</t>
  </si>
  <si>
    <t>державний бюджет</t>
  </si>
  <si>
    <t>місцеві бюджети</t>
  </si>
  <si>
    <t>інші джерела  (приватні інвестори, міжнародна допомога)</t>
  </si>
  <si>
    <t>2.1.1. Комплексна підтримка виноробства як традиційного ремесла на Закарпатті</t>
  </si>
  <si>
    <t>2.1.2. Промоція експортних можливостей регіону та просування товаровиробників області</t>
  </si>
  <si>
    <t>2.1.4. Конкурс стартапів Закарпаття</t>
  </si>
  <si>
    <t xml:space="preserve">2.1.4. «СтартЕнергія» - програма акселерації бізнесу в сфері енергоефективності та енергозбереження </t>
  </si>
  <si>
    <t>2.1.5. Розвиток мережі ЦНАП Закарпатської області</t>
  </si>
  <si>
    <t>2.1.5. Формування інфраструктури підтримки бізнесу Закарпатської області</t>
  </si>
  <si>
    <t>2.1.5. Підтримка у створенні мережі хабів розвитку бізнесу</t>
  </si>
  <si>
    <t>2.1.6. Підтримка у проведенні освітніх заходів для представників МСП</t>
  </si>
  <si>
    <t xml:space="preserve">2.2.1. Розширення туристичних  послуг з використанням наявних природно-лікувальних ресурсів </t>
  </si>
  <si>
    <t xml:space="preserve">2.2.2. Розвиток туристичної інфраструктури Закарпатської області </t>
  </si>
  <si>
    <t xml:space="preserve">2.2.2. Покращення супроводу і безпеки туризму </t>
  </si>
  <si>
    <t>2.2.2. Створення умов для розвитку інклюзивного туризму на території Закарпатської області</t>
  </si>
  <si>
    <t>2.2.2. Poloniny Trail</t>
  </si>
  <si>
    <t>2.2.3. Ефективне використання інфраструктурних елементів вузькоколійного транспорту в Закарпатській області</t>
  </si>
  <si>
    <t>2.2.3. Відновлення туристичної привабливості історичного «Соляного Шляху»</t>
  </si>
  <si>
    <t xml:space="preserve">2.2.3. Сприяння розвитку сільського та агротуризму Закарпатської області </t>
  </si>
  <si>
    <t>2.2.3. Етнокультурний парк «Лемківський двір»</t>
  </si>
  <si>
    <t xml:space="preserve">2.2.3. Активний туризм для молоді - нова концепція розвитку сільських територій </t>
  </si>
  <si>
    <t>2.2.4. Промоція туристичного потенціалу області</t>
  </si>
  <si>
    <t>2.2.4. Розробка та підтримка єдиного туристичного інформаційного мобільного додатку – CTR (CarpathianTouristRoad)</t>
  </si>
  <si>
    <t>2.3.1. Формування всесезонного туристичного кластеру</t>
  </si>
  <si>
    <t>2.3.3. Створення підприємства з енергетичної переробки відходів сільського та лісового господарства у Великоберезнянському районі</t>
  </si>
  <si>
    <t>2.3.3. Енергоефективність та енергозбереження в закладах соціальної сфери Закарпатської області</t>
  </si>
  <si>
    <t xml:space="preserve">2.3.3. «Нові енергетичні рішення для громад» -  програма підвищення кваліфікації спеціалістів у громадах в галузі енергоефективності та енергоощадливості </t>
  </si>
  <si>
    <t>2.4.1. Будівництво, ремонт та реконструкція доріг на території Закарпатської області</t>
  </si>
  <si>
    <t>2.4.2. Будівництво аеропорту «Міжнародний аеропорт «Мукачево» (на базі майнового комплексу колишнього військового аеродрому в Мукачеві з будівництвом злітно-посадкової смуги та авіаційної інженерної інфраструктури)</t>
  </si>
  <si>
    <t>2.4.2. Реконструкція міжнародного аеропорту «Ужгород»</t>
  </si>
  <si>
    <t>2.4.2. Підтримка промислових та індустріальних парків на території Закарпатської області</t>
  </si>
  <si>
    <t>2.4.2. GREENWHEELS: екотранспорт майбутнього – сьогодні</t>
  </si>
  <si>
    <t>2.4.2. Розбудова інфраструктури пунктів пропуску на українському кордоні в межах Закарпатської області</t>
  </si>
  <si>
    <t>2.5.1. Забезпечення території Закарпатської області та її окремих частин, території населених пунктів оновленими даними дистанційного зондування землі</t>
  </si>
  <si>
    <t>2.5.1. ІІІ-й етап формування системи містобудівного кадастру Закарпатської області</t>
  </si>
  <si>
    <t>Обсяг фінансування на 2021 рік, тис. грн</t>
  </si>
  <si>
    <t>Обсяг фінансування на 2022 рік, тис. грн</t>
  </si>
  <si>
    <t>Обсяг фінансування на 2023 рік, тис. грн</t>
  </si>
  <si>
    <t>Разом</t>
  </si>
  <si>
    <r>
      <t>Орієнтовний фінансовий план програми 2. "</t>
    </r>
    <r>
      <rPr>
        <b/>
        <u/>
        <sz val="22"/>
        <color theme="1"/>
        <rFont val="Times New Roman"/>
        <family val="1"/>
        <charset val="204"/>
      </rPr>
      <t>Прискорення досягнення конкурентоспроможності та інноваційності регіональної економіки"</t>
    </r>
  </si>
  <si>
    <t>Додаток 2</t>
  </si>
  <si>
    <t>2.1. Розвиток малого і середнього підприємництва</t>
  </si>
  <si>
    <t>2.2.Розвиток туристичної та оздоровчої сфери</t>
  </si>
  <si>
    <t>2.3. Підвищення конкурентоспроможності ключових секторів регіональної економіки</t>
  </si>
  <si>
    <t>2.4. Розвиток мереж транспортного сполучення та просторової інфраструктури</t>
  </si>
  <si>
    <t>2.5.Система ефективного управління регіональним розвитком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</si>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</sst>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view="pageBreakPreview" zoomScale="60" zoomScaleNormal="70" workbookViewId="0">
      <selection activeCell="B3" sqref="B3"/>
    </sheetView>
  </sheetViews>
  <sheetFormatPr defaultRowHeight="21" x14ac:dyDescent="0.5"/>
  <cols>
    <col min="1" max="1" width="5.6328125" style="13" customWidth="1"/>
    <col min="2" max="2" width="93.6328125" style="2" customWidth="1"/>
    <col min="3" max="3" width="20.08984375" style="2" customWidth="1"/>
    <col min="4" max="4" width="17" style="2" customWidth="1"/>
    <col min="5" max="5" width="22.08984375" style="2" customWidth="1"/>
    <col min="6" max="6" width="17.54296875" style="2" customWidth="1"/>
    <col min="7" max="7" width="21.08984375" style="2" customWidth="1"/>
    <col min="8" max="8" width="17.54296875" style="2" customWidth="1"/>
    <col min="9" max="9" width="22.1796875" style="2" customWidth="1"/>
    <col min="10" max="10" width="22.90625" style="2" customWidth="1"/>
  </cols>
  <sheetData>
    <row r="2" spans="1:10" ht="27.65" customHeight="1" x14ac:dyDescent="0.55000000000000004">
      <c r="I2" s="16" t="s">
        <v>43</v>
      </c>
      <c r="J2" s="16"/>
    </row>
    <row r="4" spans="1:10" ht="59.4" customHeight="1" x14ac:dyDescent="0.35">
      <c r="A4" s="19" t="s">
        <v>42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5">
      <c r="B5" s="1"/>
    </row>
    <row r="6" spans="1:10" ht="94.5" customHeight="1" x14ac:dyDescent="0.35">
      <c r="A6" s="23"/>
      <c r="B6" s="18" t="s">
        <v>0</v>
      </c>
      <c r="C6" s="17" t="s">
        <v>38</v>
      </c>
      <c r="D6" s="17"/>
      <c r="E6" s="17" t="s">
        <v>39</v>
      </c>
      <c r="F6" s="17"/>
      <c r="G6" s="17" t="s">
        <v>40</v>
      </c>
      <c r="H6" s="17"/>
      <c r="I6" s="3" t="s">
        <v>1</v>
      </c>
      <c r="J6" s="17" t="s">
        <v>2</v>
      </c>
    </row>
    <row r="7" spans="1:10" ht="47.25" customHeight="1" x14ac:dyDescent="0.35">
      <c r="A7" s="24"/>
      <c r="B7" s="18"/>
      <c r="C7" s="17" t="s">
        <v>3</v>
      </c>
      <c r="D7" s="17" t="s">
        <v>4</v>
      </c>
      <c r="E7" s="17" t="s">
        <v>3</v>
      </c>
      <c r="F7" s="17" t="s">
        <v>4</v>
      </c>
      <c r="G7" s="17" t="s">
        <v>3</v>
      </c>
      <c r="H7" s="17" t="s">
        <v>4</v>
      </c>
      <c r="I7" s="17" t="s">
        <v>5</v>
      </c>
      <c r="J7" s="17"/>
    </row>
    <row r="8" spans="1:10" ht="73.5" customHeight="1" x14ac:dyDescent="0.35">
      <c r="A8" s="25"/>
      <c r="B8" s="18"/>
      <c r="C8" s="17"/>
      <c r="D8" s="17"/>
      <c r="E8" s="17"/>
      <c r="F8" s="17"/>
      <c r="G8" s="17"/>
      <c r="H8" s="17"/>
      <c r="I8" s="17"/>
      <c r="J8" s="17"/>
    </row>
    <row r="9" spans="1:10" ht="21" customHeight="1" x14ac:dyDescent="0.35">
      <c r="A9" s="20" t="s">
        <v>44</v>
      </c>
      <c r="B9" s="21"/>
      <c r="C9" s="21"/>
      <c r="D9" s="21"/>
      <c r="E9" s="21"/>
      <c r="F9" s="21"/>
      <c r="G9" s="21"/>
      <c r="H9" s="21"/>
      <c r="I9" s="21"/>
      <c r="J9" s="22"/>
    </row>
    <row r="10" spans="1:10" ht="52.25" customHeight="1" x14ac:dyDescent="0.35">
      <c r="A10" s="12">
        <v>1</v>
      </c>
      <c r="B10" s="4" t="s">
        <v>6</v>
      </c>
      <c r="C10" s="5">
        <v>0</v>
      </c>
      <c r="D10" s="5">
        <v>300</v>
      </c>
      <c r="E10" s="5">
        <v>6000</v>
      </c>
      <c r="F10" s="5">
        <v>600</v>
      </c>
      <c r="G10" s="5">
        <v>6000</v>
      </c>
      <c r="H10" s="5">
        <v>600</v>
      </c>
      <c r="I10" s="5">
        <v>0</v>
      </c>
      <c r="J10" s="5">
        <f>SUM(C10:I10)</f>
        <v>13500</v>
      </c>
    </row>
    <row r="11" spans="1:10" ht="54" customHeight="1" x14ac:dyDescent="0.35">
      <c r="A11" s="12">
        <v>2</v>
      </c>
      <c r="B11" s="4" t="s">
        <v>7</v>
      </c>
      <c r="C11" s="5">
        <v>0</v>
      </c>
      <c r="D11" s="5">
        <v>200</v>
      </c>
      <c r="E11" s="5">
        <v>0</v>
      </c>
      <c r="F11" s="5">
        <v>300</v>
      </c>
      <c r="G11" s="5">
        <v>0</v>
      </c>
      <c r="H11" s="5">
        <v>400</v>
      </c>
      <c r="I11" s="5">
        <v>0</v>
      </c>
      <c r="J11" s="5">
        <f t="shared" ref="J11:J49" si="0">SUM(C11:I11)</f>
        <v>900</v>
      </c>
    </row>
    <row r="12" spans="1:10" ht="28.75" customHeight="1" x14ac:dyDescent="0.35">
      <c r="A12" s="12">
        <v>3</v>
      </c>
      <c r="B12" s="4" t="s">
        <v>8</v>
      </c>
      <c r="C12" s="5">
        <v>1000</v>
      </c>
      <c r="D12" s="5">
        <v>1000</v>
      </c>
      <c r="E12" s="5">
        <v>2000</v>
      </c>
      <c r="F12" s="5">
        <v>1000</v>
      </c>
      <c r="G12" s="5">
        <v>0</v>
      </c>
      <c r="H12" s="5">
        <v>1000</v>
      </c>
      <c r="I12" s="5">
        <v>0</v>
      </c>
      <c r="J12" s="5">
        <f t="shared" si="0"/>
        <v>6000</v>
      </c>
    </row>
    <row r="13" spans="1:10" ht="52.25" customHeight="1" x14ac:dyDescent="0.35">
      <c r="A13" s="12">
        <v>4</v>
      </c>
      <c r="B13" s="4" t="s">
        <v>9</v>
      </c>
      <c r="C13" s="5">
        <v>0</v>
      </c>
      <c r="D13" s="5">
        <v>1000</v>
      </c>
      <c r="E13" s="5">
        <v>0</v>
      </c>
      <c r="F13" s="5">
        <v>1000</v>
      </c>
      <c r="G13" s="5">
        <v>0</v>
      </c>
      <c r="H13" s="5">
        <v>1000</v>
      </c>
      <c r="I13" s="5">
        <v>700</v>
      </c>
      <c r="J13" s="5">
        <f t="shared" si="0"/>
        <v>3700</v>
      </c>
    </row>
    <row r="14" spans="1:10" ht="28.75" customHeight="1" x14ac:dyDescent="0.35">
      <c r="A14" s="8">
        <v>5</v>
      </c>
      <c r="B14" s="4" t="s">
        <v>10</v>
      </c>
      <c r="C14" s="5">
        <v>14500</v>
      </c>
      <c r="D14" s="5">
        <v>1500</v>
      </c>
      <c r="E14" s="5">
        <v>8000</v>
      </c>
      <c r="F14" s="5">
        <v>1450</v>
      </c>
      <c r="G14" s="5">
        <v>5500</v>
      </c>
      <c r="H14" s="5">
        <v>1450</v>
      </c>
      <c r="I14" s="5">
        <v>0</v>
      </c>
      <c r="J14" s="5">
        <f t="shared" si="0"/>
        <v>32400</v>
      </c>
    </row>
    <row r="15" spans="1:10" ht="51" customHeight="1" x14ac:dyDescent="0.35">
      <c r="A15" s="8">
        <v>6</v>
      </c>
      <c r="B15" s="4" t="s">
        <v>11</v>
      </c>
      <c r="C15" s="5">
        <v>2000</v>
      </c>
      <c r="D15" s="5">
        <v>3000</v>
      </c>
      <c r="E15" s="5">
        <v>0</v>
      </c>
      <c r="F15" s="5">
        <v>4000</v>
      </c>
      <c r="G15" s="5">
        <v>0</v>
      </c>
      <c r="H15" s="5">
        <v>4000</v>
      </c>
      <c r="I15" s="5">
        <v>0</v>
      </c>
      <c r="J15" s="5">
        <f t="shared" si="0"/>
        <v>13000</v>
      </c>
    </row>
    <row r="16" spans="1:10" ht="31.75" customHeight="1" x14ac:dyDescent="0.35">
      <c r="A16" s="8">
        <v>7</v>
      </c>
      <c r="B16" s="4" t="s">
        <v>12</v>
      </c>
      <c r="C16" s="5">
        <v>0</v>
      </c>
      <c r="D16" s="5">
        <v>1500</v>
      </c>
      <c r="E16" s="5">
        <v>0</v>
      </c>
      <c r="F16" s="5">
        <v>1500</v>
      </c>
      <c r="G16" s="5">
        <v>0</v>
      </c>
      <c r="H16" s="5">
        <v>400</v>
      </c>
      <c r="I16" s="5">
        <v>0</v>
      </c>
      <c r="J16" s="5">
        <f t="shared" si="0"/>
        <v>3400</v>
      </c>
    </row>
    <row r="17" spans="1:10" ht="27.75" customHeight="1" x14ac:dyDescent="0.35">
      <c r="A17" s="8">
        <v>8</v>
      </c>
      <c r="B17" s="4" t="s">
        <v>13</v>
      </c>
      <c r="C17" s="5">
        <v>0</v>
      </c>
      <c r="D17" s="5">
        <v>300</v>
      </c>
      <c r="E17" s="5">
        <v>0</v>
      </c>
      <c r="F17" s="5">
        <v>300</v>
      </c>
      <c r="G17" s="5">
        <v>0</v>
      </c>
      <c r="H17" s="5">
        <v>300</v>
      </c>
      <c r="I17" s="5">
        <v>0</v>
      </c>
      <c r="J17" s="5">
        <f t="shared" si="0"/>
        <v>900</v>
      </c>
    </row>
    <row r="18" spans="1:10" ht="49.75" customHeight="1" x14ac:dyDescent="0.35">
      <c r="A18" s="8">
        <v>9</v>
      </c>
      <c r="B18" s="4" t="s">
        <v>14</v>
      </c>
      <c r="C18" s="5">
        <v>200</v>
      </c>
      <c r="D18" s="5">
        <v>200</v>
      </c>
      <c r="E18" s="5">
        <v>300</v>
      </c>
      <c r="F18" s="5">
        <v>200</v>
      </c>
      <c r="G18" s="5">
        <v>300</v>
      </c>
      <c r="H18" s="5">
        <v>200</v>
      </c>
      <c r="I18" s="5">
        <v>2400</v>
      </c>
      <c r="J18" s="5">
        <f t="shared" si="0"/>
        <v>3800</v>
      </c>
    </row>
    <row r="19" spans="1:10" ht="32.4" customHeight="1" x14ac:dyDescent="0.35">
      <c r="A19" s="9"/>
      <c r="B19" s="10" t="s">
        <v>41</v>
      </c>
      <c r="C19" s="11">
        <f>SUM(C10:C18)</f>
        <v>17700</v>
      </c>
      <c r="D19" s="11">
        <f t="shared" ref="D19:J19" si="1">SUM(D10:D18)</f>
        <v>9000</v>
      </c>
      <c r="E19" s="11">
        <f t="shared" si="1"/>
        <v>16300</v>
      </c>
      <c r="F19" s="11">
        <f t="shared" si="1"/>
        <v>10350</v>
      </c>
      <c r="G19" s="11">
        <f t="shared" si="1"/>
        <v>11800</v>
      </c>
      <c r="H19" s="11">
        <f t="shared" si="1"/>
        <v>9350</v>
      </c>
      <c r="I19" s="11">
        <f t="shared" si="1"/>
        <v>3100</v>
      </c>
      <c r="J19" s="11">
        <f t="shared" si="1"/>
        <v>77600</v>
      </c>
    </row>
    <row r="20" spans="1:10" ht="26.4" customHeight="1" x14ac:dyDescent="0.35">
      <c r="A20" s="20" t="s">
        <v>45</v>
      </c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31.25" customHeight="1" x14ac:dyDescent="0.35">
      <c r="A21" s="8">
        <v>10</v>
      </c>
      <c r="B21" s="4" t="s">
        <v>15</v>
      </c>
      <c r="C21" s="5">
        <v>7000</v>
      </c>
      <c r="D21" s="5">
        <v>6560</v>
      </c>
      <c r="E21" s="5">
        <v>14500</v>
      </c>
      <c r="F21" s="5">
        <v>4000</v>
      </c>
      <c r="G21" s="5">
        <v>16500</v>
      </c>
      <c r="H21" s="5">
        <v>4500</v>
      </c>
      <c r="I21" s="5">
        <v>23000</v>
      </c>
      <c r="J21" s="5">
        <f t="shared" si="0"/>
        <v>76060</v>
      </c>
    </row>
    <row r="22" spans="1:10" ht="37.75" customHeight="1" x14ac:dyDescent="0.35">
      <c r="A22" s="8">
        <v>11</v>
      </c>
      <c r="B22" s="4" t="s">
        <v>16</v>
      </c>
      <c r="C22" s="5">
        <v>1800</v>
      </c>
      <c r="D22" s="5">
        <v>200</v>
      </c>
      <c r="E22" s="5">
        <v>0</v>
      </c>
      <c r="F22" s="5">
        <v>400</v>
      </c>
      <c r="G22" s="5">
        <v>0</v>
      </c>
      <c r="H22" s="5">
        <v>400</v>
      </c>
      <c r="I22" s="5">
        <v>0</v>
      </c>
      <c r="J22" s="5">
        <f t="shared" si="0"/>
        <v>2800</v>
      </c>
    </row>
    <row r="23" spans="1:10" ht="58.25" customHeight="1" x14ac:dyDescent="0.35">
      <c r="A23" s="8">
        <v>12</v>
      </c>
      <c r="B23" s="4" t="s">
        <v>17</v>
      </c>
      <c r="C23" s="5">
        <v>2500</v>
      </c>
      <c r="D23" s="5">
        <v>300</v>
      </c>
      <c r="E23" s="5">
        <v>600</v>
      </c>
      <c r="F23" s="5">
        <v>350</v>
      </c>
      <c r="G23" s="5">
        <v>700</v>
      </c>
      <c r="H23" s="5">
        <v>400</v>
      </c>
      <c r="I23" s="5">
        <v>600</v>
      </c>
      <c r="J23" s="5">
        <f t="shared" si="0"/>
        <v>5450</v>
      </c>
    </row>
    <row r="24" spans="1:10" ht="33" customHeight="1" x14ac:dyDescent="0.35">
      <c r="A24" s="8">
        <v>13</v>
      </c>
      <c r="B24" s="4" t="s">
        <v>18</v>
      </c>
      <c r="C24" s="5">
        <v>0</v>
      </c>
      <c r="D24" s="5">
        <v>675</v>
      </c>
      <c r="E24" s="5">
        <v>0</v>
      </c>
      <c r="F24" s="5">
        <v>675</v>
      </c>
      <c r="G24" s="5">
        <v>0</v>
      </c>
      <c r="H24" s="5">
        <v>0</v>
      </c>
      <c r="I24" s="5">
        <v>12150</v>
      </c>
      <c r="J24" s="5">
        <f t="shared" si="0"/>
        <v>13500</v>
      </c>
    </row>
    <row r="25" spans="1:10" ht="55.75" customHeight="1" x14ac:dyDescent="0.35">
      <c r="A25" s="8">
        <v>14</v>
      </c>
      <c r="B25" s="4" t="s">
        <v>19</v>
      </c>
      <c r="C25" s="5">
        <v>0</v>
      </c>
      <c r="D25" s="5">
        <v>300</v>
      </c>
      <c r="E25" s="5">
        <v>6000</v>
      </c>
      <c r="F25" s="5">
        <v>300</v>
      </c>
      <c r="G25" s="5">
        <v>6000</v>
      </c>
      <c r="H25" s="5">
        <v>300</v>
      </c>
      <c r="I25" s="5">
        <v>2000</v>
      </c>
      <c r="J25" s="5">
        <f t="shared" si="0"/>
        <v>14900</v>
      </c>
    </row>
    <row r="26" spans="1:10" ht="52.75" customHeight="1" x14ac:dyDescent="0.35">
      <c r="A26" s="8">
        <v>15</v>
      </c>
      <c r="B26" s="4" t="s">
        <v>20</v>
      </c>
      <c r="C26" s="5">
        <v>0</v>
      </c>
      <c r="D26" s="5">
        <v>0</v>
      </c>
      <c r="E26" s="5">
        <v>9000</v>
      </c>
      <c r="F26" s="5">
        <v>1000</v>
      </c>
      <c r="G26" s="5">
        <v>14000</v>
      </c>
      <c r="H26" s="5">
        <v>1000</v>
      </c>
      <c r="I26" s="5">
        <v>9000</v>
      </c>
      <c r="J26" s="5">
        <f t="shared" si="0"/>
        <v>34000</v>
      </c>
    </row>
    <row r="27" spans="1:10" ht="41" x14ac:dyDescent="0.35">
      <c r="A27" s="8">
        <v>16</v>
      </c>
      <c r="B27" s="4" t="s">
        <v>21</v>
      </c>
      <c r="C27" s="5">
        <v>0</v>
      </c>
      <c r="D27" s="5">
        <v>300</v>
      </c>
      <c r="E27" s="5">
        <v>0</v>
      </c>
      <c r="F27" s="5">
        <v>300</v>
      </c>
      <c r="G27" s="5">
        <v>0</v>
      </c>
      <c r="H27" s="5">
        <v>400</v>
      </c>
      <c r="I27" s="5">
        <v>600</v>
      </c>
      <c r="J27" s="5">
        <f t="shared" si="0"/>
        <v>1600</v>
      </c>
    </row>
    <row r="28" spans="1:10" ht="31.75" customHeight="1" x14ac:dyDescent="0.35">
      <c r="A28" s="8">
        <v>17</v>
      </c>
      <c r="B28" s="4" t="s">
        <v>22</v>
      </c>
      <c r="C28" s="5">
        <v>8000</v>
      </c>
      <c r="D28" s="5">
        <v>1500</v>
      </c>
      <c r="E28" s="5">
        <v>8000</v>
      </c>
      <c r="F28" s="5">
        <v>1500</v>
      </c>
      <c r="G28" s="5">
        <v>8000</v>
      </c>
      <c r="H28" s="5">
        <v>1500</v>
      </c>
      <c r="I28" s="5">
        <v>1500</v>
      </c>
      <c r="J28" s="5">
        <f t="shared" si="0"/>
        <v>30000</v>
      </c>
    </row>
    <row r="29" spans="1:10" ht="49.75" customHeight="1" x14ac:dyDescent="0.35">
      <c r="A29" s="8">
        <v>18</v>
      </c>
      <c r="B29" s="4" t="s">
        <v>23</v>
      </c>
      <c r="C29" s="5">
        <v>0</v>
      </c>
      <c r="D29" s="5">
        <v>700</v>
      </c>
      <c r="E29" s="5">
        <v>0</v>
      </c>
      <c r="F29" s="5">
        <v>300</v>
      </c>
      <c r="G29" s="5">
        <v>0</v>
      </c>
      <c r="H29" s="5">
        <v>200</v>
      </c>
      <c r="I29" s="5">
        <v>0</v>
      </c>
      <c r="J29" s="5">
        <f t="shared" si="0"/>
        <v>1200</v>
      </c>
    </row>
    <row r="30" spans="1:10" ht="30" customHeight="1" x14ac:dyDescent="0.35">
      <c r="A30" s="8">
        <v>19</v>
      </c>
      <c r="B30" s="4" t="s">
        <v>24</v>
      </c>
      <c r="C30" s="5">
        <v>0</v>
      </c>
      <c r="D30" s="5">
        <v>2000</v>
      </c>
      <c r="E30" s="5">
        <v>0</v>
      </c>
      <c r="F30" s="5">
        <v>2500</v>
      </c>
      <c r="G30" s="5">
        <v>0</v>
      </c>
      <c r="H30" s="5">
        <v>3000</v>
      </c>
      <c r="I30" s="5">
        <v>3000</v>
      </c>
      <c r="J30" s="5">
        <f t="shared" si="0"/>
        <v>10500</v>
      </c>
    </row>
    <row r="31" spans="1:10" ht="55.75" customHeight="1" x14ac:dyDescent="0.35">
      <c r="A31" s="8">
        <v>20</v>
      </c>
      <c r="B31" s="4" t="s">
        <v>25</v>
      </c>
      <c r="C31" s="5">
        <v>0</v>
      </c>
      <c r="D31" s="5">
        <v>50</v>
      </c>
      <c r="E31" s="5">
        <v>0</v>
      </c>
      <c r="F31" s="5">
        <v>1000</v>
      </c>
      <c r="G31" s="5">
        <v>0</v>
      </c>
      <c r="H31" s="5">
        <v>300</v>
      </c>
      <c r="I31" s="5">
        <v>0</v>
      </c>
      <c r="J31" s="5">
        <f t="shared" si="0"/>
        <v>1350</v>
      </c>
    </row>
    <row r="32" spans="1:10" ht="46.25" customHeight="1" x14ac:dyDescent="0.35">
      <c r="A32" s="9"/>
      <c r="B32" s="10" t="s">
        <v>41</v>
      </c>
      <c r="C32" s="11">
        <f>SUM(C21:C31)</f>
        <v>19300</v>
      </c>
      <c r="D32" s="11">
        <f t="shared" ref="D32:J32" si="2">SUM(D21:D31)</f>
        <v>12585</v>
      </c>
      <c r="E32" s="11">
        <f t="shared" si="2"/>
        <v>38100</v>
      </c>
      <c r="F32" s="11">
        <f t="shared" si="2"/>
        <v>12325</v>
      </c>
      <c r="G32" s="11">
        <f t="shared" si="2"/>
        <v>45200</v>
      </c>
      <c r="H32" s="11">
        <f t="shared" si="2"/>
        <v>12000</v>
      </c>
      <c r="I32" s="11">
        <f t="shared" si="2"/>
        <v>51850</v>
      </c>
      <c r="J32" s="11">
        <f t="shared" si="2"/>
        <v>191360</v>
      </c>
    </row>
    <row r="33" spans="1:10" ht="27.65" customHeight="1" x14ac:dyDescent="0.35">
      <c r="A33" s="20" t="s">
        <v>46</v>
      </c>
      <c r="B33" s="21"/>
      <c r="C33" s="21"/>
      <c r="D33" s="21"/>
      <c r="E33" s="21"/>
      <c r="F33" s="21"/>
      <c r="G33" s="21"/>
      <c r="H33" s="21"/>
      <c r="I33" s="21"/>
      <c r="J33" s="22"/>
    </row>
    <row r="34" spans="1:10" ht="20.5" x14ac:dyDescent="0.35">
      <c r="A34" s="8">
        <v>21</v>
      </c>
      <c r="B34" s="4" t="s">
        <v>26</v>
      </c>
      <c r="C34" s="5">
        <v>0</v>
      </c>
      <c r="D34" s="5">
        <v>1000</v>
      </c>
      <c r="E34" s="5">
        <v>36000</v>
      </c>
      <c r="F34" s="5">
        <v>4000</v>
      </c>
      <c r="G34" s="5">
        <v>36000</v>
      </c>
      <c r="H34" s="5">
        <v>4000</v>
      </c>
      <c r="I34" s="5">
        <v>0</v>
      </c>
      <c r="J34" s="5">
        <f t="shared" si="0"/>
        <v>81000</v>
      </c>
    </row>
    <row r="35" spans="1:10" ht="60" customHeight="1" x14ac:dyDescent="0.35">
      <c r="A35" s="8">
        <v>22</v>
      </c>
      <c r="B35" s="4" t="s">
        <v>27</v>
      </c>
      <c r="C35" s="5">
        <v>4000</v>
      </c>
      <c r="D35" s="5">
        <v>800</v>
      </c>
      <c r="E35" s="5">
        <v>4000</v>
      </c>
      <c r="F35" s="5">
        <v>800</v>
      </c>
      <c r="G35" s="5">
        <v>4000</v>
      </c>
      <c r="H35" s="5">
        <v>800</v>
      </c>
      <c r="I35" s="5">
        <v>0</v>
      </c>
      <c r="J35" s="5">
        <f t="shared" si="0"/>
        <v>14400</v>
      </c>
    </row>
    <row r="36" spans="1:10" ht="55.25" customHeight="1" x14ac:dyDescent="0.35">
      <c r="A36" s="8">
        <v>23</v>
      </c>
      <c r="B36" s="4" t="s">
        <v>28</v>
      </c>
      <c r="C36" s="5">
        <v>9600</v>
      </c>
      <c r="D36" s="5">
        <v>1900</v>
      </c>
      <c r="E36" s="5">
        <v>9600</v>
      </c>
      <c r="F36" s="5">
        <v>1900</v>
      </c>
      <c r="G36" s="5">
        <v>10800</v>
      </c>
      <c r="H36" s="7">
        <v>2133.8000000000002</v>
      </c>
      <c r="I36" s="5">
        <v>0</v>
      </c>
      <c r="J36" s="7">
        <f t="shared" si="0"/>
        <v>35933.800000000003</v>
      </c>
    </row>
    <row r="37" spans="1:10" ht="73.75" customHeight="1" x14ac:dyDescent="0.35">
      <c r="A37" s="8">
        <v>24</v>
      </c>
      <c r="B37" s="4" t="s">
        <v>29</v>
      </c>
      <c r="C37" s="5">
        <v>0</v>
      </c>
      <c r="D37" s="5">
        <v>700</v>
      </c>
      <c r="E37" s="5">
        <v>0</v>
      </c>
      <c r="F37" s="5">
        <v>700</v>
      </c>
      <c r="G37" s="5">
        <v>0</v>
      </c>
      <c r="H37" s="5">
        <v>700</v>
      </c>
      <c r="I37" s="5">
        <v>700</v>
      </c>
      <c r="J37" s="5">
        <f t="shared" si="0"/>
        <v>2800</v>
      </c>
    </row>
    <row r="38" spans="1:10" ht="30.65" customHeight="1" x14ac:dyDescent="0.35">
      <c r="A38" s="8"/>
      <c r="B38" s="10" t="s">
        <v>41</v>
      </c>
      <c r="C38" s="11">
        <f>SUM(C34:C37)</f>
        <v>13600</v>
      </c>
      <c r="D38" s="11">
        <f t="shared" ref="D38:J38" si="3">SUM(D34:D37)</f>
        <v>4400</v>
      </c>
      <c r="E38" s="11">
        <f t="shared" si="3"/>
        <v>49600</v>
      </c>
      <c r="F38" s="11">
        <f t="shared" si="3"/>
        <v>7400</v>
      </c>
      <c r="G38" s="11">
        <f t="shared" si="3"/>
        <v>50800</v>
      </c>
      <c r="H38" s="11">
        <f t="shared" si="3"/>
        <v>7633.8</v>
      </c>
      <c r="I38" s="11">
        <f t="shared" si="3"/>
        <v>700</v>
      </c>
      <c r="J38" s="11">
        <f t="shared" si="3"/>
        <v>134133.79999999999</v>
      </c>
    </row>
    <row r="39" spans="1:10" ht="20.25" customHeight="1" x14ac:dyDescent="0.35">
      <c r="A39" s="20" t="s">
        <v>47</v>
      </c>
      <c r="B39" s="21"/>
      <c r="C39" s="21"/>
      <c r="D39" s="21"/>
      <c r="E39" s="21"/>
      <c r="F39" s="21"/>
      <c r="G39" s="21"/>
      <c r="H39" s="21"/>
      <c r="I39" s="21"/>
      <c r="J39" s="22"/>
    </row>
    <row r="40" spans="1:10" ht="52.75" customHeight="1" x14ac:dyDescent="0.35">
      <c r="A40" s="8">
        <v>25</v>
      </c>
      <c r="B40" s="4" t="s">
        <v>30</v>
      </c>
      <c r="C40" s="5">
        <v>1200000</v>
      </c>
      <c r="D40" s="5">
        <v>200000</v>
      </c>
      <c r="E40" s="5">
        <v>1300000</v>
      </c>
      <c r="F40" s="5">
        <v>200000</v>
      </c>
      <c r="G40" s="5">
        <v>1400000</v>
      </c>
      <c r="H40" s="5">
        <v>200000</v>
      </c>
      <c r="I40" s="5">
        <v>0</v>
      </c>
      <c r="J40" s="5">
        <f t="shared" si="0"/>
        <v>4500000</v>
      </c>
    </row>
    <row r="41" spans="1:10" ht="94.75" customHeight="1" x14ac:dyDescent="0.35">
      <c r="A41" s="8">
        <v>26</v>
      </c>
      <c r="B41" s="4" t="s">
        <v>31</v>
      </c>
      <c r="C41" s="5">
        <v>1000000</v>
      </c>
      <c r="D41" s="5">
        <v>40000</v>
      </c>
      <c r="E41" s="5">
        <v>3000000</v>
      </c>
      <c r="F41" s="5">
        <v>0</v>
      </c>
      <c r="G41" s="5">
        <v>0</v>
      </c>
      <c r="H41" s="5">
        <v>0</v>
      </c>
      <c r="I41" s="7">
        <v>360000</v>
      </c>
      <c r="J41" s="7">
        <f t="shared" si="0"/>
        <v>4400000</v>
      </c>
    </row>
    <row r="42" spans="1:10" ht="34.25" customHeight="1" x14ac:dyDescent="0.35">
      <c r="A42" s="8">
        <v>27</v>
      </c>
      <c r="B42" s="4" t="s">
        <v>32</v>
      </c>
      <c r="C42" s="5">
        <v>340000</v>
      </c>
      <c r="D42" s="5">
        <v>10000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 t="shared" si="0"/>
        <v>350000</v>
      </c>
    </row>
    <row r="43" spans="1:10" ht="48" customHeight="1" x14ac:dyDescent="0.35">
      <c r="A43" s="8">
        <v>28</v>
      </c>
      <c r="B43" s="4" t="s">
        <v>33</v>
      </c>
      <c r="C43" s="5">
        <v>8000</v>
      </c>
      <c r="D43" s="5">
        <v>0</v>
      </c>
      <c r="E43" s="5">
        <v>7000</v>
      </c>
      <c r="F43" s="5">
        <v>0</v>
      </c>
      <c r="G43" s="5">
        <v>5000</v>
      </c>
      <c r="H43" s="5">
        <v>0</v>
      </c>
      <c r="I43" s="5">
        <v>6000</v>
      </c>
      <c r="J43" s="5">
        <f t="shared" si="0"/>
        <v>26000</v>
      </c>
    </row>
    <row r="44" spans="1:10" ht="31.25" customHeight="1" x14ac:dyDescent="0.35">
      <c r="A44" s="8">
        <v>29</v>
      </c>
      <c r="B44" s="4" t="s">
        <v>34</v>
      </c>
      <c r="C44" s="5">
        <v>0</v>
      </c>
      <c r="D44" s="5">
        <v>640</v>
      </c>
      <c r="E44" s="5">
        <v>0</v>
      </c>
      <c r="F44" s="5">
        <v>508</v>
      </c>
      <c r="G44" s="5">
        <v>0</v>
      </c>
      <c r="H44" s="5">
        <v>0</v>
      </c>
      <c r="I44" s="7">
        <v>8240</v>
      </c>
      <c r="J44" s="7">
        <f t="shared" si="0"/>
        <v>9388</v>
      </c>
    </row>
    <row r="45" spans="1:10" ht="41" x14ac:dyDescent="0.35">
      <c r="A45" s="8">
        <v>30</v>
      </c>
      <c r="B45" s="4" t="s">
        <v>35</v>
      </c>
      <c r="C45" s="7">
        <v>20000</v>
      </c>
      <c r="D45" s="7">
        <v>6710</v>
      </c>
      <c r="E45" s="7">
        <v>20000</v>
      </c>
      <c r="F45" s="7">
        <v>6625</v>
      </c>
      <c r="G45" s="7">
        <v>0</v>
      </c>
      <c r="H45" s="7">
        <v>0</v>
      </c>
      <c r="I45" s="7">
        <v>163500</v>
      </c>
      <c r="J45" s="7">
        <f t="shared" si="0"/>
        <v>216835</v>
      </c>
    </row>
    <row r="46" spans="1:10" ht="36" customHeight="1" x14ac:dyDescent="0.35">
      <c r="A46" s="9"/>
      <c r="B46" s="10" t="s">
        <v>41</v>
      </c>
      <c r="C46" s="14">
        <f>SUM(C40:C45)</f>
        <v>2568000</v>
      </c>
      <c r="D46" s="14">
        <f t="shared" ref="D46:J46" si="4">SUM(D40:D45)</f>
        <v>257350</v>
      </c>
      <c r="E46" s="14">
        <f t="shared" si="4"/>
        <v>4327000</v>
      </c>
      <c r="F46" s="14">
        <f t="shared" si="4"/>
        <v>207133</v>
      </c>
      <c r="G46" s="14">
        <f t="shared" si="4"/>
        <v>1405000</v>
      </c>
      <c r="H46" s="14">
        <f t="shared" si="4"/>
        <v>200000</v>
      </c>
      <c r="I46" s="14">
        <f t="shared" si="4"/>
        <v>537740</v>
      </c>
      <c r="J46" s="14">
        <f t="shared" si="4"/>
        <v>9502223</v>
      </c>
    </row>
    <row r="47" spans="1:10" ht="20.25" customHeight="1" x14ac:dyDescent="0.35">
      <c r="A47" s="20" t="s">
        <v>48</v>
      </c>
      <c r="B47" s="21"/>
      <c r="C47" s="21"/>
      <c r="D47" s="21"/>
      <c r="E47" s="21"/>
      <c r="F47" s="21"/>
      <c r="G47" s="21"/>
      <c r="H47" s="21"/>
      <c r="I47" s="21"/>
      <c r="J47" s="22"/>
    </row>
    <row r="48" spans="1:10" ht="77.400000000000006" customHeight="1" x14ac:dyDescent="0.35">
      <c r="A48" s="8">
        <v>31</v>
      </c>
      <c r="B48" s="4" t="s">
        <v>36</v>
      </c>
      <c r="C48" s="5">
        <v>22500</v>
      </c>
      <c r="D48" s="5">
        <v>5000</v>
      </c>
      <c r="E48" s="5">
        <v>8200</v>
      </c>
      <c r="F48" s="5">
        <v>1600</v>
      </c>
      <c r="G48" s="5">
        <v>0</v>
      </c>
      <c r="H48" s="5">
        <v>0</v>
      </c>
      <c r="I48" s="5">
        <v>0</v>
      </c>
      <c r="J48" s="5">
        <f t="shared" si="0"/>
        <v>37300</v>
      </c>
    </row>
    <row r="49" spans="1:10" ht="60" customHeight="1" x14ac:dyDescent="0.35">
      <c r="A49" s="8">
        <v>32</v>
      </c>
      <c r="B49" s="4" t="s">
        <v>37</v>
      </c>
      <c r="C49" s="5">
        <v>12512.7</v>
      </c>
      <c r="D49" s="5">
        <v>1390.3</v>
      </c>
      <c r="E49" s="5">
        <v>5691.6</v>
      </c>
      <c r="F49" s="5">
        <v>632.4</v>
      </c>
      <c r="G49" s="5">
        <v>225</v>
      </c>
      <c r="H49" s="5">
        <v>25</v>
      </c>
      <c r="I49" s="5">
        <v>0</v>
      </c>
      <c r="J49" s="7">
        <f t="shared" si="0"/>
        <v>20477</v>
      </c>
    </row>
    <row r="50" spans="1:10" ht="35.4" customHeight="1" x14ac:dyDescent="0.35">
      <c r="A50" s="8"/>
      <c r="B50" s="10" t="s">
        <v>41</v>
      </c>
      <c r="C50" s="11">
        <f>SUM(C48:C49)</f>
        <v>35012.699999999997</v>
      </c>
      <c r="D50" s="11">
        <f t="shared" ref="D50:J50" si="5">SUM(D48:D49)</f>
        <v>6390.3</v>
      </c>
      <c r="E50" s="11">
        <f t="shared" si="5"/>
        <v>13891.6</v>
      </c>
      <c r="F50" s="11">
        <f t="shared" si="5"/>
        <v>2232.4</v>
      </c>
      <c r="G50" s="11">
        <f t="shared" si="5"/>
        <v>225</v>
      </c>
      <c r="H50" s="11">
        <f t="shared" si="5"/>
        <v>25</v>
      </c>
      <c r="I50" s="11">
        <f t="shared" si="5"/>
        <v>0</v>
      </c>
      <c r="J50" s="11">
        <f t="shared" si="5"/>
        <v>57777</v>
      </c>
    </row>
    <row r="51" spans="1:10" ht="41.4" customHeight="1" x14ac:dyDescent="0.35">
      <c r="A51" s="9"/>
      <c r="B51" s="15" t="s">
        <v>49</v>
      </c>
      <c r="C51" s="11">
        <f>SUM(C19,C32,C38,C46,C50)</f>
        <v>2653612.7000000002</v>
      </c>
      <c r="D51" s="11">
        <f t="shared" ref="D51:J51" si="6">SUM(D19,D32,D38,D46,D50)</f>
        <v>289725.3</v>
      </c>
      <c r="E51" s="11">
        <f t="shared" si="6"/>
        <v>4444891.5999999996</v>
      </c>
      <c r="F51" s="11">
        <f t="shared" si="6"/>
        <v>239440.4</v>
      </c>
      <c r="G51" s="11">
        <f t="shared" si="6"/>
        <v>1513025</v>
      </c>
      <c r="H51" s="11">
        <f t="shared" si="6"/>
        <v>229008.8</v>
      </c>
      <c r="I51" s="11">
        <f t="shared" si="6"/>
        <v>593390</v>
      </c>
      <c r="J51" s="11">
        <f t="shared" si="6"/>
        <v>9963093.8000000007</v>
      </c>
    </row>
    <row r="54" spans="1:10" x14ac:dyDescent="0.5">
      <c r="H54" s="6"/>
    </row>
  </sheetData>
  <mergeCells count="20">
    <mergeCell ref="A33:J33"/>
    <mergeCell ref="A39:J39"/>
    <mergeCell ref="A47:J47"/>
    <mergeCell ref="A20:J20"/>
    <mergeCell ref="A6:A8"/>
    <mergeCell ref="A9:J9"/>
    <mergeCell ref="I2:J2"/>
    <mergeCell ref="I7:I8"/>
    <mergeCell ref="H7:H8"/>
    <mergeCell ref="B6:B8"/>
    <mergeCell ref="C6:D6"/>
    <mergeCell ref="E6:F6"/>
    <mergeCell ref="G6:H6"/>
    <mergeCell ref="J6:J8"/>
    <mergeCell ref="C7:C8"/>
    <mergeCell ref="D7:D8"/>
    <mergeCell ref="E7:E8"/>
    <mergeCell ref="F7:F8"/>
    <mergeCell ref="G7:G8"/>
    <mergeCell ref="A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rowBreaks count="2" manualBreakCount="2">
    <brk id="23" max="9" man="1"/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Лист1!_Hlk531352743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2019-12-20T13:44:29Z</dcterms:modified>
</cp:coreProperties>
</file>