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3131" sheetId="1" r:id="rId1"/>
  </sheets>
  <definedNames/>
  <calcPr fullCalcOnLoad="1" fullPrecision="0"/>
</workbook>
</file>

<file path=xl/sharedStrings.xml><?xml version="1.0" encoding="utf-8"?>
<sst xmlns="http://schemas.openxmlformats.org/spreadsheetml/2006/main" count="114" uniqueCount="84">
  <si>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</si>
  <si>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</si>
  <si>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</si>
  <si>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</si>
  <si>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</si>
  <si>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</si>
  <si>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</si>
  <si>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</si>
  <si>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</si>
  <si>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</si>
  <si>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</si>
  <si>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відповідального виконавця)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</si>
  <si>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</si>
  <si>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</si>
  <si>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</si>
  <si>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</si>
  <si>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</si>
  <si>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</si>
  <si>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</si>
  <si>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</si>
  <si>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</si>
  <si>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>Наказ / розпорядчий документ</t>
  </si>
  <si>
    <t xml:space="preserve">(найменування головного розпорядника </t>
  </si>
  <si>
    <t>коштів обласного бюджету)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</si>
  <si>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</si>
  <si>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</si>
  <si>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</si>
  <si>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</si>
  <si>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</si>
  <si>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</si>
  <si>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</si>
  <si>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</si>
  <si>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</si>
  <si>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</si>
  <si>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</si>
  <si>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</si>
  <si>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</si>
  <si>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</si>
  <si>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 xml:space="preserve">(найменування головного розпорядника коштів місцевого бюджету) </t>
  </si>
  <si>
    <t xml:space="preserve">(код Програмної класифікації видатків та кредитування місцевого бюджету) 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</si>
  <si>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</si>
  <si>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</si>
  <si>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</si>
  <si>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</si>
  <si>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</si>
  <si>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Петро ЛАЗАР</t>
  </si>
  <si>
    <t>М.П.</t>
  </si>
  <si>
    <t>07100000000</t>
  </si>
  <si>
    <t>Здійснення заходів та реалізація проектів на виконання Державної цільової соціальної програми "Молодь України"</t>
  </si>
  <si>
    <t>39663671</t>
  </si>
  <si>
    <t>Управління молоді та спорту облдержадміністрації</t>
  </si>
  <si>
    <t>бюджетної програми обласного бюджету на 2020 рік</t>
  </si>
  <si>
    <t>Управління молоді та спорту</t>
  </si>
  <si>
    <t>облдержадміністрації</t>
  </si>
  <si>
    <t>Реалізація державної політики у молодіжній сфері</t>
  </si>
  <si>
    <t>Забезпечення реалізації політики у молодіжній сфері на регіональному рівні</t>
  </si>
  <si>
    <t>Створення сприятливих умов для соціального становлення та розвитку молоді</t>
  </si>
  <si>
    <t>Фінансування заходів та реалізація проектів на виконання Регіональної програми "Молодь Закарпаття"</t>
  </si>
  <si>
    <t>Регіональна програма «Молодь Закарпаття» на 2016-2020 роки</t>
  </si>
  <si>
    <t>кількість місцевих заходів (проектів) державної політики у молодіжній сфері</t>
  </si>
  <si>
    <t>од.</t>
  </si>
  <si>
    <t>календарний план заходів</t>
  </si>
  <si>
    <t>кількість учасників регіональних заходів (проектів) державної політики у молодіжній сфері</t>
  </si>
  <si>
    <t>осіб</t>
  </si>
  <si>
    <t>накази про проведення заходів</t>
  </si>
  <si>
    <t>в тому числі жінок (дівчат)</t>
  </si>
  <si>
    <t xml:space="preserve">середні витрати на проведення одного регіонального заходу (проекту) державної політики у молодіжній сфері </t>
  </si>
  <si>
    <t>грн.</t>
  </si>
  <si>
    <t>розрахунок до кошторису</t>
  </si>
  <si>
    <t>середні витрати на забезпечення участі у регіональних заходах (проектах) державної політики у молодіжній сфері одного учасника</t>
  </si>
  <si>
    <t>%</t>
  </si>
  <si>
    <t>звіт про виконання програми</t>
  </si>
  <si>
    <t>з них жінок (дівчат)</t>
  </si>
  <si>
    <t>кількість молоді, охопленої регіональними заходами (проектами) державної політики у молодіжній сфері, від загальної кількості молоді у регіоні</t>
  </si>
  <si>
    <t>дані Головного управління статистики у Закарпатській області</t>
  </si>
  <si>
    <t>з них жінок (дівчат), від загальної кількості жінок (дівчат) в регіоні</t>
  </si>
  <si>
    <t>з них чоловіків (хлопців), від загальної кількості чоловіків (хлопців) в регіоні</t>
  </si>
  <si>
    <t>Олег МУРТАЗІН</t>
  </si>
  <si>
    <t>динаміка кількості молоді, охопленої регіональними заходами (проектами) державної політики у молодіжній сфері, порівняно з минулим роком</t>
  </si>
  <si>
    <t>В.о. начальника управління молоді та спорту облдержадміністрації</t>
  </si>
  <si>
    <t>4. Обсяг бюджетних призначень / бюджетних асигнувань 1 200 000 гривень, у тому числі загального фонду 1 200 000 гривень та спеціального фонду 0 гривень.</t>
  </si>
  <si>
    <t>Конституція України, Бюджетний кодекс України, Закон України "Про сприяння соціальному становленню та розвитку молоді в Україні", наказ Міністерства молоді та спорту України від 24.11.2016  № 4408 "Про затвердження Типового переліку бюджетних програм та результативних показників їх виконання для місцевих бюджетів у молодіжній сфері", наказ Міністерства молоді та спорту України від 03.03.2016  № 808 "Про затвердження Порядку реалізації програм, проектів та проведення заходів державної політики у молодіжній сфері та сфері національно-патріотичного виховання", рішення обласної ради від 22.12.2015 № 90 "Про Регіональну програму "Молодь Закарпаття" на 2016-2020 роки", рішення обласної ради від 20.12.2019 № 1629 "Про обласний бюджет на 2020 рік", рішення обласної ради від 18.03.2020 № 1702 "Про внесення змін до рішення обласної ради від 20 грудня 2019 року № 1629 «Про обласний бюджет на 2020 рік»</t>
  </si>
  <si>
    <t>31.03.2020.</t>
  </si>
  <si>
    <t>№ 160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</si>
</sst>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4" xfId="0" applyFont="1" applyBorder="1" applyAlignment="1" applyProtection="1">
      <alignment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vertical="top"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14" fontId="4" fillId="0" borderId="4" xfId="0" applyNumberFormat="1" applyFont="1" applyBorder="1" applyAlignment="1" applyProtection="1">
      <alignment horizontal="left"/>
      <protection/>
    </xf>
    <xf numFmtId="3" fontId="2" fillId="0" borderId="1" xfId="0" applyNumberFormat="1" applyFont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horizontal="center" vertical="top" wrapText="1"/>
      <protection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14" fillId="0" borderId="1" xfId="0" applyNumberFormat="1" applyFont="1" applyBorder="1" applyAlignment="1" applyProtection="1">
      <alignment horizontal="center" vertical="top" wrapText="1"/>
      <protection locked="0"/>
    </xf>
    <xf numFmtId="3" fontId="13" fillId="0" borderId="1" xfId="0" applyNumberFormat="1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187" fontId="2" fillId="0" borderId="0" xfId="0" applyNumberFormat="1" applyFont="1" applyBorder="1" applyAlignment="1" applyProtection="1">
      <alignment vertical="top" wrapText="1"/>
      <protection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5" fillId="0" borderId="1" xfId="0" applyNumberFormat="1" applyFont="1" applyBorder="1" applyAlignment="1">
      <alignment horizontal="center" vertical="top" wrapText="1"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1" fontId="2" fillId="0" borderId="1" xfId="0" applyNumberFormat="1" applyFont="1" applyBorder="1" applyAlignment="1">
      <alignment horizontal="center" vertical="top" wrapText="1"/>
    </xf>
    <xf numFmtId="184" fontId="2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5" xfId="0" applyFont="1" applyFill="1" applyBorder="1" applyAlignment="1" applyProtection="1">
      <alignment vertical="top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5" fillId="0" borderId="1" xfId="0" applyFont="1" applyBorder="1" applyAlignment="1">
      <alignment horizontal="center" vertical="top" wrapText="1"/>
    </xf>
    <xf numFmtId="0" fontId="8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top" wrapText="1"/>
      <protection/>
    </xf>
    <xf numFmtId="14" fontId="4" fillId="0" borderId="4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4" fillId="0" borderId="6" xfId="0" applyFont="1" applyBorder="1" applyAlignment="1">
      <alignment/>
    </xf>
    <xf numFmtId="0" fontId="15" fillId="0" borderId="5" xfId="0" applyFont="1" applyBorder="1" applyAlignment="1">
      <alignment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vertical="top"/>
      <protection/>
    </xf>
    <xf numFmtId="0" fontId="2" fillId="0" borderId="5" xfId="0" applyFont="1" applyBorder="1" applyAlignment="1" applyProtection="1">
      <alignment vertical="top"/>
      <protection/>
    </xf>
    <xf numFmtId="0" fontId="2" fillId="0" borderId="2" xfId="0" applyFont="1" applyBorder="1" applyAlignment="1" applyProtection="1">
      <alignment vertical="top"/>
      <protection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vertical="top" wrapText="1"/>
    </xf>
    <xf numFmtId="187" fontId="2" fillId="0" borderId="6" xfId="0" applyNumberFormat="1" applyFont="1" applyBorder="1" applyAlignment="1" applyProtection="1">
      <alignment horizontal="center" vertical="top" wrapText="1"/>
      <protection/>
    </xf>
    <xf numFmtId="187" fontId="2" fillId="0" borderId="5" xfId="0" applyNumberFormat="1" applyFont="1" applyBorder="1" applyAlignment="1" applyProtection="1">
      <alignment horizontal="center" vertical="top" wrapText="1"/>
      <protection/>
    </xf>
    <xf numFmtId="187" fontId="2" fillId="0" borderId="2" xfId="0" applyNumberFormat="1" applyFont="1" applyBorder="1" applyAlignment="1" applyProtection="1">
      <alignment horizontal="center" vertical="top" wrapText="1"/>
      <protection/>
    </xf>
    <xf numFmtId="0" fontId="5" fillId="0" borderId="6" xfId="0" applyFont="1" applyBorder="1" applyAlignment="1">
      <alignment vertical="top" wrapText="1"/>
    </xf>
    <xf numFmtId="0" fontId="12" fillId="0" borderId="5" xfId="0" applyBorder="1" applyAlignment="1">
      <alignment/>
    </xf>
    <xf numFmtId="0" fontId="3" fillId="0" borderId="3" xfId="0" applyFont="1" applyBorder="1" applyAlignment="1">
      <alignment horizontal="center" vertical="top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2" xfId="0" applyFont="1" applyFill="1" applyBorder="1" applyAlignment="1" applyProtection="1">
      <alignment vertical="top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2" xfId="0" applyFont="1" applyFill="1" applyBorder="1" applyAlignment="1" applyProtection="1">
      <alignment horizontal="center" vertical="top" wrapText="1"/>
      <protection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4" fillId="0" borderId="4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/>
      <protection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showZeros="0" tabSelected="1" workbookViewId="0" topLeftCell="A1">
      <selection activeCell="Q9" sqref="Q9"/>
    </sheetView>
  </sheetViews>
  <sheetFormatPr defaultColWidth="9.00390625" defaultRowHeight="12.75"/>
  <cols>
    <col min="1" max="1" width="3.875" style="4" customWidth="1"/>
    <col min="2" max="2" width="16.50390625" style="4" customWidth="1"/>
    <col min="3" max="3" width="4.125" style="4" customWidth="1"/>
    <col min="4" max="4" width="16.50390625" style="4" bestFit="1" customWidth="1"/>
    <col min="5" max="5" width="4.125" style="4" customWidth="1"/>
    <col min="6" max="6" width="15.375" style="4" customWidth="1"/>
    <col min="7" max="7" width="4.125" style="4" customWidth="1"/>
    <col min="8" max="8" width="8.625" style="4" customWidth="1"/>
    <col min="9" max="11" width="7.875" style="4" customWidth="1"/>
    <col min="12" max="13" width="14.125" style="4" customWidth="1"/>
    <col min="14" max="14" width="14.875" style="4" bestFit="1" customWidth="1"/>
    <col min="15" max="16384" width="9.125" style="4" customWidth="1"/>
  </cols>
  <sheetData>
    <row r="1" s="11" customFormat="1" ht="15">
      <c r="L1" s="11" t="s">
        <v>2</v>
      </c>
    </row>
    <row r="2" s="11" customFormat="1" ht="15">
      <c r="L2" s="11" t="s">
        <v>21</v>
      </c>
    </row>
    <row r="3" spans="12:14" s="11" customFormat="1" ht="15">
      <c r="L3" s="119" t="s">
        <v>52</v>
      </c>
      <c r="M3" s="119"/>
      <c r="N3" s="119"/>
    </row>
    <row r="4" spans="12:14" s="12" customFormat="1" ht="12">
      <c r="L4" s="121" t="s">
        <v>22</v>
      </c>
      <c r="M4" s="121"/>
      <c r="N4" s="121"/>
    </row>
    <row r="5" spans="12:14" s="11" customFormat="1" ht="15">
      <c r="L5" s="120" t="s">
        <v>53</v>
      </c>
      <c r="M5" s="120"/>
      <c r="N5" s="120"/>
    </row>
    <row r="6" spans="12:14" s="13" customFormat="1" ht="12">
      <c r="L6" s="90" t="s">
        <v>23</v>
      </c>
      <c r="M6" s="90"/>
      <c r="N6" s="90"/>
    </row>
    <row r="7" spans="2:14" s="11" customFormat="1" ht="15">
      <c r="B7" s="31"/>
      <c r="L7" s="68" t="s">
        <v>82</v>
      </c>
      <c r="M7" s="62" t="s">
        <v>83</v>
      </c>
      <c r="N7" s="25"/>
    </row>
    <row r="8" spans="1:14" s="11" customFormat="1" ht="16.5">
      <c r="A8" s="130" t="s">
        <v>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s="11" customFormat="1" ht="16.5">
      <c r="A9" s="130" t="s">
        <v>51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2:11" s="41" customFormat="1" ht="9.75">
      <c r="B10" s="42"/>
      <c r="C10" s="43"/>
      <c r="G10" s="43"/>
      <c r="H10" s="43"/>
      <c r="I10" s="43"/>
      <c r="J10" s="43"/>
      <c r="K10" s="43"/>
    </row>
    <row r="11" spans="1:14" s="11" customFormat="1" ht="15">
      <c r="A11" s="11" t="s">
        <v>3</v>
      </c>
      <c r="B11" s="63">
        <v>1100000</v>
      </c>
      <c r="C11" s="55"/>
      <c r="D11" s="131" t="s">
        <v>50</v>
      </c>
      <c r="E11" s="131"/>
      <c r="F11" s="131"/>
      <c r="G11" s="131"/>
      <c r="H11" s="131"/>
      <c r="I11" s="131"/>
      <c r="J11" s="131"/>
      <c r="K11" s="131"/>
      <c r="L11" s="131"/>
      <c r="M11" s="55"/>
      <c r="N11" s="63">
        <v>39663671</v>
      </c>
    </row>
    <row r="12" spans="2:14" s="12" customFormat="1" ht="48">
      <c r="B12" s="53" t="s">
        <v>39</v>
      </c>
      <c r="C12" s="59"/>
      <c r="D12" s="143" t="s">
        <v>38</v>
      </c>
      <c r="E12" s="143"/>
      <c r="F12" s="143"/>
      <c r="G12" s="143"/>
      <c r="H12" s="143"/>
      <c r="I12" s="143"/>
      <c r="J12" s="143"/>
      <c r="K12" s="143"/>
      <c r="L12" s="143"/>
      <c r="M12" s="13"/>
      <c r="N12" s="54" t="s">
        <v>40</v>
      </c>
    </row>
    <row r="13" spans="1:14" s="11" customFormat="1" ht="15">
      <c r="A13" s="11" t="s">
        <v>4</v>
      </c>
      <c r="B13" s="63">
        <v>1110000</v>
      </c>
      <c r="C13" s="55"/>
      <c r="D13" s="132" t="s">
        <v>50</v>
      </c>
      <c r="E13" s="132"/>
      <c r="F13" s="132"/>
      <c r="G13" s="132"/>
      <c r="H13" s="132"/>
      <c r="I13" s="132"/>
      <c r="J13" s="132"/>
      <c r="K13" s="132"/>
      <c r="L13" s="132"/>
      <c r="M13" s="56"/>
      <c r="N13" s="52" t="s">
        <v>49</v>
      </c>
    </row>
    <row r="14" spans="2:14" s="12" customFormat="1" ht="48">
      <c r="B14" s="53" t="s">
        <v>39</v>
      </c>
      <c r="C14" s="59"/>
      <c r="D14" s="144" t="s">
        <v>11</v>
      </c>
      <c r="E14" s="144"/>
      <c r="F14" s="144"/>
      <c r="G14" s="144"/>
      <c r="H14" s="144"/>
      <c r="I14" s="144"/>
      <c r="J14" s="144"/>
      <c r="K14" s="144"/>
      <c r="L14" s="144"/>
      <c r="M14" s="13"/>
      <c r="N14" s="54" t="s">
        <v>40</v>
      </c>
    </row>
    <row r="15" spans="1:14" s="29" customFormat="1" ht="56.25" customHeight="1">
      <c r="A15" s="29" t="s">
        <v>5</v>
      </c>
      <c r="B15" s="63">
        <v>1113131</v>
      </c>
      <c r="C15" s="55"/>
      <c r="D15" s="64">
        <v>3131</v>
      </c>
      <c r="E15" s="58"/>
      <c r="F15" s="58">
        <v>1040</v>
      </c>
      <c r="G15" s="60"/>
      <c r="H15" s="142" t="s">
        <v>48</v>
      </c>
      <c r="I15" s="142"/>
      <c r="J15" s="142"/>
      <c r="K15" s="142"/>
      <c r="L15" s="142"/>
      <c r="M15" s="56"/>
      <c r="N15" s="52" t="s">
        <v>47</v>
      </c>
    </row>
    <row r="16" spans="1:14" s="12" customFormat="1" ht="40.5">
      <c r="A16" s="8"/>
      <c r="B16" s="65" t="s">
        <v>39</v>
      </c>
      <c r="C16" s="66"/>
      <c r="D16" s="65" t="s">
        <v>44</v>
      </c>
      <c r="E16" s="67"/>
      <c r="F16" s="65" t="s">
        <v>43</v>
      </c>
      <c r="G16" s="67"/>
      <c r="H16" s="145" t="s">
        <v>42</v>
      </c>
      <c r="I16" s="145"/>
      <c r="J16" s="145"/>
      <c r="K16" s="145"/>
      <c r="L16" s="145"/>
      <c r="M16" s="13"/>
      <c r="N16" s="57" t="s">
        <v>41</v>
      </c>
    </row>
    <row r="17" spans="2:11" s="12" customFormat="1" ht="12">
      <c r="B17" s="3"/>
      <c r="C17" s="6"/>
      <c r="G17" s="6"/>
      <c r="H17" s="6"/>
      <c r="I17" s="6"/>
      <c r="J17" s="6"/>
      <c r="K17" s="6"/>
    </row>
    <row r="18" spans="1:14" s="11" customFormat="1" ht="31.5" customHeight="1">
      <c r="A18" s="129" t="s">
        <v>80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2:11" s="12" customFormat="1" ht="12">
      <c r="B19" s="3"/>
      <c r="C19" s="6"/>
      <c r="G19" s="6"/>
      <c r="H19" s="6"/>
      <c r="I19" s="6"/>
      <c r="J19" s="6"/>
      <c r="K19" s="6"/>
    </row>
    <row r="20" spans="1:14" s="11" customFormat="1" ht="15">
      <c r="A20" s="25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1" customFormat="1" ht="113.25" customHeight="1">
      <c r="A21" s="133" t="s">
        <v>81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</row>
    <row r="22" spans="1:14" s="1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1"/>
    </row>
    <row r="23" spans="2:11" s="12" customFormat="1" ht="12">
      <c r="B23" s="3"/>
      <c r="C23" s="6"/>
      <c r="G23" s="6"/>
      <c r="H23" s="6"/>
      <c r="I23" s="6"/>
      <c r="J23" s="6"/>
      <c r="K23" s="6"/>
    </row>
    <row r="24" spans="1:11" ht="15">
      <c r="A24" s="11" t="s">
        <v>30</v>
      </c>
      <c r="B24" s="26"/>
      <c r="C24" s="27"/>
      <c r="D24" s="11"/>
      <c r="E24" s="11"/>
      <c r="F24" s="11"/>
      <c r="G24" s="27"/>
      <c r="H24" s="27"/>
      <c r="I24" s="27"/>
      <c r="J24" s="7"/>
      <c r="K24" s="7"/>
    </row>
    <row r="25" spans="2:11" s="12" customFormat="1" ht="12">
      <c r="B25" s="3"/>
      <c r="C25" s="6"/>
      <c r="G25" s="6"/>
      <c r="H25" s="6"/>
      <c r="I25" s="6"/>
      <c r="J25" s="6"/>
      <c r="K25" s="6"/>
    </row>
    <row r="26" spans="1:14" s="11" customFormat="1" ht="30.75">
      <c r="A26" s="32" t="s">
        <v>8</v>
      </c>
      <c r="B26" s="93" t="s">
        <v>31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</row>
    <row r="27" spans="1:14" s="11" customFormat="1" ht="15">
      <c r="A27" s="30">
        <v>1</v>
      </c>
      <c r="B27" s="88" t="s">
        <v>54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22"/>
    </row>
    <row r="28" spans="1:14" s="11" customFormat="1" ht="15">
      <c r="A28" s="30"/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22"/>
    </row>
    <row r="29" spans="1:14" s="12" customFormat="1" ht="12">
      <c r="A29" s="33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s="29" customFormat="1" ht="15">
      <c r="A30" s="28" t="s">
        <v>32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s="29" customFormat="1" ht="15">
      <c r="A31" s="139" t="s">
        <v>55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  <row r="32" spans="2:11" s="12" customFormat="1" ht="12">
      <c r="B32" s="3"/>
      <c r="C32" s="6"/>
      <c r="G32" s="6"/>
      <c r="H32" s="6"/>
      <c r="I32" s="6"/>
      <c r="J32" s="6"/>
      <c r="K32" s="6"/>
    </row>
    <row r="33" ht="15">
      <c r="A33" s="11" t="s">
        <v>29</v>
      </c>
    </row>
    <row r="34" spans="2:11" s="12" customFormat="1" ht="12">
      <c r="B34" s="3"/>
      <c r="C34" s="6"/>
      <c r="G34" s="6"/>
      <c r="H34" s="6"/>
      <c r="I34" s="6"/>
      <c r="J34" s="6"/>
      <c r="K34" s="6"/>
    </row>
    <row r="35" spans="1:14" s="11" customFormat="1" ht="30.75">
      <c r="A35" s="32" t="s">
        <v>8</v>
      </c>
      <c r="B35" s="93" t="s">
        <v>14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</row>
    <row r="36" spans="1:14" s="29" customFormat="1" ht="15">
      <c r="A36" s="30">
        <v>1</v>
      </c>
      <c r="B36" s="88" t="s">
        <v>56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122"/>
    </row>
    <row r="37" spans="1:14" s="29" customFormat="1" ht="15">
      <c r="A37" s="30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122"/>
    </row>
    <row r="38" spans="2:11" s="12" customFormat="1" ht="12">
      <c r="B38" s="3"/>
      <c r="C38" s="6"/>
      <c r="G38" s="6"/>
      <c r="H38" s="6"/>
      <c r="I38" s="6"/>
      <c r="J38" s="6"/>
      <c r="K38" s="6"/>
    </row>
    <row r="39" ht="15">
      <c r="A39" s="11" t="s">
        <v>27</v>
      </c>
    </row>
    <row r="40" spans="2:14" s="12" customFormat="1" ht="12">
      <c r="B40" s="8"/>
      <c r="C40" s="6"/>
      <c r="G40" s="6"/>
      <c r="H40" s="6"/>
      <c r="I40" s="6"/>
      <c r="K40" s="6"/>
      <c r="N40" s="15" t="s">
        <v>28</v>
      </c>
    </row>
    <row r="41" spans="1:14" ht="27">
      <c r="A41" s="16" t="s">
        <v>8</v>
      </c>
      <c r="B41" s="100" t="s">
        <v>19</v>
      </c>
      <c r="C41" s="101"/>
      <c r="D41" s="101"/>
      <c r="E41" s="101"/>
      <c r="F41" s="101"/>
      <c r="G41" s="101"/>
      <c r="H41" s="101"/>
      <c r="I41" s="101"/>
      <c r="J41" s="101"/>
      <c r="K41" s="102"/>
      <c r="L41" s="16" t="s">
        <v>12</v>
      </c>
      <c r="M41" s="16" t="s">
        <v>13</v>
      </c>
      <c r="N41" s="9" t="s">
        <v>1</v>
      </c>
    </row>
    <row r="42" spans="1:14" ht="13.5">
      <c r="A42" s="5">
        <v>1</v>
      </c>
      <c r="B42" s="103">
        <v>2</v>
      </c>
      <c r="C42" s="104"/>
      <c r="D42" s="104"/>
      <c r="E42" s="104"/>
      <c r="F42" s="104"/>
      <c r="G42" s="104"/>
      <c r="H42" s="104"/>
      <c r="I42" s="104"/>
      <c r="J42" s="104"/>
      <c r="K42" s="105"/>
      <c r="L42" s="22">
        <v>3</v>
      </c>
      <c r="M42" s="1">
        <v>4</v>
      </c>
      <c r="N42" s="9">
        <v>5</v>
      </c>
    </row>
    <row r="43" spans="1:14" ht="13.5">
      <c r="A43" s="5">
        <v>1</v>
      </c>
      <c r="B43" s="106" t="s">
        <v>57</v>
      </c>
      <c r="C43" s="107"/>
      <c r="D43" s="107"/>
      <c r="E43" s="107"/>
      <c r="F43" s="107"/>
      <c r="G43" s="107"/>
      <c r="H43" s="107"/>
      <c r="I43" s="107"/>
      <c r="J43" s="107"/>
      <c r="K43" s="108"/>
      <c r="L43" s="70">
        <v>1200000</v>
      </c>
      <c r="M43" s="69"/>
      <c r="N43" s="69">
        <f>L43</f>
        <v>1200000</v>
      </c>
    </row>
    <row r="44" spans="1:14" ht="13.5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8"/>
      <c r="L44" s="70"/>
      <c r="M44" s="69"/>
      <c r="N44" s="69"/>
    </row>
    <row r="45" spans="1:14" ht="13.5">
      <c r="A45" s="123" t="s">
        <v>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5"/>
      <c r="L45" s="72">
        <f>L43</f>
        <v>1200000</v>
      </c>
      <c r="M45" s="73"/>
      <c r="N45" s="73">
        <f>N43</f>
        <v>1200000</v>
      </c>
    </row>
    <row r="46" spans="2:10" s="12" customFormat="1" ht="12">
      <c r="B46" s="8"/>
      <c r="C46" s="6"/>
      <c r="G46" s="6"/>
      <c r="H46" s="6"/>
      <c r="I46" s="6"/>
      <c r="J46" s="6"/>
    </row>
    <row r="47" spans="1:9" ht="15">
      <c r="A47" s="20" t="s">
        <v>26</v>
      </c>
      <c r="B47" s="17"/>
      <c r="D47" s="17"/>
      <c r="E47" s="17"/>
      <c r="F47" s="17"/>
      <c r="G47" s="17"/>
      <c r="H47" s="17"/>
      <c r="I47" s="17"/>
    </row>
    <row r="48" spans="2:14" s="12" customFormat="1" ht="12">
      <c r="B48" s="18"/>
      <c r="C48" s="19"/>
      <c r="D48" s="19"/>
      <c r="E48" s="19"/>
      <c r="F48" s="19"/>
      <c r="G48" s="19"/>
      <c r="K48" s="15"/>
      <c r="N48" s="15" t="s">
        <v>28</v>
      </c>
    </row>
    <row r="49" spans="1:14" ht="27">
      <c r="A49" s="16" t="s">
        <v>8</v>
      </c>
      <c r="B49" s="109" t="s">
        <v>20</v>
      </c>
      <c r="C49" s="110"/>
      <c r="D49" s="110"/>
      <c r="E49" s="110"/>
      <c r="F49" s="110"/>
      <c r="G49" s="110"/>
      <c r="H49" s="110"/>
      <c r="I49" s="110"/>
      <c r="J49" s="110"/>
      <c r="K49" s="111"/>
      <c r="L49" s="16" t="s">
        <v>12</v>
      </c>
      <c r="M49" s="16" t="s">
        <v>13</v>
      </c>
      <c r="N49" s="16" t="s">
        <v>1</v>
      </c>
    </row>
    <row r="50" spans="1:14" ht="13.5">
      <c r="A50" s="10">
        <v>1</v>
      </c>
      <c r="B50" s="91">
        <v>2</v>
      </c>
      <c r="C50" s="91"/>
      <c r="D50" s="91"/>
      <c r="E50" s="91"/>
      <c r="F50" s="91"/>
      <c r="G50" s="91"/>
      <c r="H50" s="91"/>
      <c r="I50" s="91"/>
      <c r="J50" s="91"/>
      <c r="K50" s="91"/>
      <c r="L50" s="16">
        <v>3</v>
      </c>
      <c r="M50" s="16">
        <v>4</v>
      </c>
      <c r="N50" s="16">
        <v>5</v>
      </c>
    </row>
    <row r="51" spans="1:14" ht="13.5">
      <c r="A51" s="10">
        <v>1</v>
      </c>
      <c r="B51" s="136" t="s">
        <v>58</v>
      </c>
      <c r="C51" s="136"/>
      <c r="D51" s="136"/>
      <c r="E51" s="136"/>
      <c r="F51" s="136"/>
      <c r="G51" s="136"/>
      <c r="H51" s="136"/>
      <c r="I51" s="136"/>
      <c r="J51" s="136"/>
      <c r="K51" s="137"/>
      <c r="L51" s="71">
        <v>1200000</v>
      </c>
      <c r="M51" s="71"/>
      <c r="N51" s="71">
        <f>L51</f>
        <v>1200000</v>
      </c>
    </row>
    <row r="52" spans="1:14" ht="13.5">
      <c r="A52" s="10"/>
      <c r="B52" s="136"/>
      <c r="C52" s="136"/>
      <c r="D52" s="136"/>
      <c r="E52" s="136"/>
      <c r="F52" s="136"/>
      <c r="G52" s="136"/>
      <c r="H52" s="136"/>
      <c r="I52" s="136"/>
      <c r="J52" s="136"/>
      <c r="K52" s="137"/>
      <c r="L52" s="71"/>
      <c r="M52" s="71"/>
      <c r="N52" s="71"/>
    </row>
    <row r="53" spans="1:14" ht="13.5">
      <c r="A53" s="126" t="s">
        <v>1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8"/>
      <c r="L53" s="72">
        <f>L51</f>
        <v>1200000</v>
      </c>
      <c r="M53" s="72"/>
      <c r="N53" s="72">
        <f>N51</f>
        <v>1200000</v>
      </c>
    </row>
    <row r="54" spans="2:10" s="12" customFormat="1" ht="12">
      <c r="B54" s="8"/>
      <c r="C54" s="6"/>
      <c r="G54" s="6"/>
      <c r="H54" s="6"/>
      <c r="I54" s="6"/>
      <c r="J54" s="6"/>
    </row>
    <row r="55" spans="1:10" s="11" customFormat="1" ht="15">
      <c r="A55" s="25" t="s">
        <v>25</v>
      </c>
      <c r="B55" s="25"/>
      <c r="D55" s="25"/>
      <c r="E55" s="25"/>
      <c r="F55" s="25"/>
      <c r="G55" s="25"/>
      <c r="H55" s="25"/>
      <c r="I55" s="25"/>
      <c r="J55" s="25"/>
    </row>
    <row r="56" spans="2:11" s="12" customFormat="1" ht="12">
      <c r="B56" s="3"/>
      <c r="C56" s="6"/>
      <c r="G56" s="6"/>
      <c r="H56" s="6"/>
      <c r="I56" s="6"/>
      <c r="J56" s="6"/>
      <c r="K56" s="6"/>
    </row>
    <row r="57" spans="1:14" ht="41.25">
      <c r="A57" s="16" t="s">
        <v>8</v>
      </c>
      <c r="B57" s="135" t="s">
        <v>36</v>
      </c>
      <c r="C57" s="135"/>
      <c r="D57" s="135"/>
      <c r="E57" s="135"/>
      <c r="F57" s="135"/>
      <c r="G57" s="135"/>
      <c r="H57" s="16" t="s">
        <v>6</v>
      </c>
      <c r="I57" s="134" t="s">
        <v>7</v>
      </c>
      <c r="J57" s="134"/>
      <c r="K57" s="134"/>
      <c r="L57" s="16" t="s">
        <v>12</v>
      </c>
      <c r="M57" s="16" t="s">
        <v>13</v>
      </c>
      <c r="N57" s="16" t="s">
        <v>1</v>
      </c>
    </row>
    <row r="58" spans="1:14" s="14" customFormat="1" ht="13.5">
      <c r="A58" s="10">
        <v>1</v>
      </c>
      <c r="B58" s="140">
        <v>2</v>
      </c>
      <c r="C58" s="140"/>
      <c r="D58" s="140"/>
      <c r="E58" s="140"/>
      <c r="F58" s="140"/>
      <c r="G58" s="140"/>
      <c r="H58" s="1">
        <v>3</v>
      </c>
      <c r="I58" s="91">
        <v>4</v>
      </c>
      <c r="J58" s="91"/>
      <c r="K58" s="91"/>
      <c r="L58" s="10">
        <v>5</v>
      </c>
      <c r="M58" s="10">
        <v>6</v>
      </c>
      <c r="N58" s="10">
        <v>7</v>
      </c>
    </row>
    <row r="59" spans="1:14" s="11" customFormat="1" ht="15">
      <c r="A59" s="2">
        <v>1</v>
      </c>
      <c r="B59" s="112" t="s">
        <v>15</v>
      </c>
      <c r="C59" s="99"/>
      <c r="D59" s="99"/>
      <c r="E59" s="99"/>
      <c r="F59" s="99"/>
      <c r="G59" s="99"/>
      <c r="H59" s="21"/>
      <c r="I59" s="109"/>
      <c r="J59" s="110"/>
      <c r="K59" s="111"/>
      <c r="L59" s="21"/>
      <c r="M59" s="21"/>
      <c r="N59" s="24"/>
    </row>
    <row r="60" spans="1:14" s="11" customFormat="1" ht="29.25" customHeight="1">
      <c r="A60" s="2"/>
      <c r="B60" s="116" t="s">
        <v>59</v>
      </c>
      <c r="C60" s="117"/>
      <c r="D60" s="117"/>
      <c r="E60" s="117"/>
      <c r="F60" s="117"/>
      <c r="G60" s="117"/>
      <c r="H60" s="79" t="s">
        <v>60</v>
      </c>
      <c r="I60" s="113" t="s">
        <v>61</v>
      </c>
      <c r="J60" s="114"/>
      <c r="K60" s="115"/>
      <c r="L60" s="84">
        <f>67+10-7</f>
        <v>70</v>
      </c>
      <c r="M60" s="80"/>
      <c r="N60" s="81">
        <f>L60</f>
        <v>70</v>
      </c>
    </row>
    <row r="61" spans="1:14" s="11" customFormat="1" ht="15">
      <c r="A61" s="2">
        <v>2</v>
      </c>
      <c r="B61" s="112" t="s">
        <v>16</v>
      </c>
      <c r="C61" s="99"/>
      <c r="D61" s="99"/>
      <c r="E61" s="99"/>
      <c r="F61" s="99"/>
      <c r="G61" s="99"/>
      <c r="H61" s="79"/>
      <c r="I61" s="91"/>
      <c r="J61" s="91"/>
      <c r="K61" s="91"/>
      <c r="L61" s="84"/>
      <c r="M61" s="80"/>
      <c r="N61" s="81">
        <f aca="true" t="shared" si="0" ref="N61:N72">L61</f>
        <v>0</v>
      </c>
    </row>
    <row r="62" spans="1:14" s="11" customFormat="1" ht="30.75" customHeight="1">
      <c r="A62" s="2"/>
      <c r="B62" s="116" t="s">
        <v>62</v>
      </c>
      <c r="C62" s="117"/>
      <c r="D62" s="117"/>
      <c r="E62" s="117"/>
      <c r="F62" s="117"/>
      <c r="G62" s="117"/>
      <c r="H62" s="79" t="s">
        <v>63</v>
      </c>
      <c r="I62" s="113" t="s">
        <v>64</v>
      </c>
      <c r="J62" s="114"/>
      <c r="K62" s="115"/>
      <c r="L62" s="84">
        <f>18000-1000</f>
        <v>17000</v>
      </c>
      <c r="M62" s="80"/>
      <c r="N62" s="81">
        <f t="shared" si="0"/>
        <v>17000</v>
      </c>
    </row>
    <row r="63" spans="1:14" s="11" customFormat="1" ht="27" customHeight="1">
      <c r="A63" s="2"/>
      <c r="B63" s="95" t="s">
        <v>65</v>
      </c>
      <c r="C63" s="96"/>
      <c r="D63" s="96"/>
      <c r="E63" s="96"/>
      <c r="F63" s="96"/>
      <c r="G63" s="97"/>
      <c r="H63" s="79" t="s">
        <v>63</v>
      </c>
      <c r="I63" s="113" t="s">
        <v>64</v>
      </c>
      <c r="J63" s="114"/>
      <c r="K63" s="115"/>
      <c r="L63" s="84">
        <f>10700-582</f>
        <v>10118</v>
      </c>
      <c r="M63" s="80"/>
      <c r="N63" s="81">
        <f t="shared" si="0"/>
        <v>10118</v>
      </c>
    </row>
    <row r="64" spans="1:14" s="11" customFormat="1" ht="15">
      <c r="A64" s="2">
        <v>3</v>
      </c>
      <c r="B64" s="98" t="s">
        <v>17</v>
      </c>
      <c r="C64" s="99"/>
      <c r="D64" s="99"/>
      <c r="E64" s="99"/>
      <c r="F64" s="99"/>
      <c r="G64" s="99"/>
      <c r="H64" s="79"/>
      <c r="I64" s="91"/>
      <c r="J64" s="91"/>
      <c r="K64" s="91"/>
      <c r="L64" s="84"/>
      <c r="M64" s="80"/>
      <c r="N64" s="81">
        <f t="shared" si="0"/>
        <v>0</v>
      </c>
    </row>
    <row r="65" spans="1:14" s="11" customFormat="1" ht="15">
      <c r="A65" s="2"/>
      <c r="B65" s="116" t="s">
        <v>66</v>
      </c>
      <c r="C65" s="117"/>
      <c r="D65" s="117"/>
      <c r="E65" s="117"/>
      <c r="F65" s="117"/>
      <c r="G65" s="117"/>
      <c r="H65" s="79" t="s">
        <v>67</v>
      </c>
      <c r="I65" s="109" t="s">
        <v>68</v>
      </c>
      <c r="J65" s="110"/>
      <c r="K65" s="111"/>
      <c r="L65" s="84">
        <f>1200000/L60</f>
        <v>17143</v>
      </c>
      <c r="M65" s="80"/>
      <c r="N65" s="81">
        <f t="shared" si="0"/>
        <v>17143</v>
      </c>
    </row>
    <row r="66" spans="1:14" s="11" customFormat="1" ht="15">
      <c r="A66" s="2"/>
      <c r="B66" s="95" t="s">
        <v>69</v>
      </c>
      <c r="C66" s="96"/>
      <c r="D66" s="96"/>
      <c r="E66" s="96"/>
      <c r="F66" s="96"/>
      <c r="G66" s="97"/>
      <c r="H66" s="79" t="s">
        <v>67</v>
      </c>
      <c r="I66" s="109" t="s">
        <v>68</v>
      </c>
      <c r="J66" s="110"/>
      <c r="K66" s="111"/>
      <c r="L66" s="84">
        <f>1200000/L62</f>
        <v>71</v>
      </c>
      <c r="M66" s="80"/>
      <c r="N66" s="81">
        <f t="shared" si="0"/>
        <v>71</v>
      </c>
    </row>
    <row r="67" spans="1:14" s="11" customFormat="1" ht="15">
      <c r="A67" s="2">
        <v>4</v>
      </c>
      <c r="B67" s="112" t="s">
        <v>18</v>
      </c>
      <c r="C67" s="99"/>
      <c r="D67" s="99"/>
      <c r="E67" s="99"/>
      <c r="F67" s="99"/>
      <c r="G67" s="99"/>
      <c r="H67" s="79"/>
      <c r="I67" s="91"/>
      <c r="J67" s="91"/>
      <c r="K67" s="91"/>
      <c r="L67" s="84"/>
      <c r="M67" s="80"/>
      <c r="N67" s="81">
        <f t="shared" si="0"/>
        <v>0</v>
      </c>
    </row>
    <row r="68" spans="1:14" s="11" customFormat="1" ht="52.5" customHeight="1">
      <c r="A68" s="2"/>
      <c r="B68" s="95" t="s">
        <v>78</v>
      </c>
      <c r="C68" s="96"/>
      <c r="D68" s="96"/>
      <c r="E68" s="96"/>
      <c r="F68" s="96"/>
      <c r="G68" s="97"/>
      <c r="H68" s="79" t="s">
        <v>70</v>
      </c>
      <c r="I68" s="109" t="s">
        <v>71</v>
      </c>
      <c r="J68" s="110"/>
      <c r="K68" s="111"/>
      <c r="L68" s="85">
        <f>(17000-17647)/17647*100</f>
        <v>-3.7</v>
      </c>
      <c r="M68" s="82"/>
      <c r="N68" s="83">
        <f t="shared" si="0"/>
        <v>-3.7</v>
      </c>
    </row>
    <row r="69" spans="1:14" s="11" customFormat="1" ht="33.75" customHeight="1">
      <c r="A69" s="2"/>
      <c r="B69" s="95" t="s">
        <v>72</v>
      </c>
      <c r="C69" s="96"/>
      <c r="D69" s="96"/>
      <c r="E69" s="96"/>
      <c r="F69" s="96"/>
      <c r="G69" s="97"/>
      <c r="H69" s="79" t="s">
        <v>70</v>
      </c>
      <c r="I69" s="109" t="s">
        <v>71</v>
      </c>
      <c r="J69" s="110"/>
      <c r="K69" s="111"/>
      <c r="L69" s="85">
        <f>(10118-10588)/10588*100</f>
        <v>-4.4</v>
      </c>
      <c r="M69" s="82"/>
      <c r="N69" s="83">
        <f t="shared" si="0"/>
        <v>-4.4</v>
      </c>
    </row>
    <row r="70" spans="1:14" s="11" customFormat="1" ht="51.75" customHeight="1">
      <c r="A70" s="2"/>
      <c r="B70" s="95" t="s">
        <v>73</v>
      </c>
      <c r="C70" s="96"/>
      <c r="D70" s="96"/>
      <c r="E70" s="96"/>
      <c r="F70" s="96"/>
      <c r="G70" s="97"/>
      <c r="H70" s="79" t="s">
        <v>70</v>
      </c>
      <c r="I70" s="109" t="s">
        <v>74</v>
      </c>
      <c r="J70" s="110"/>
      <c r="K70" s="111"/>
      <c r="L70" s="85">
        <f>17000/363251*100</f>
        <v>4.7</v>
      </c>
      <c r="M70" s="82"/>
      <c r="N70" s="83">
        <f t="shared" si="0"/>
        <v>4.7</v>
      </c>
    </row>
    <row r="71" spans="1:14" s="11" customFormat="1" ht="54" customHeight="1">
      <c r="A71" s="2"/>
      <c r="B71" s="95" t="s">
        <v>75</v>
      </c>
      <c r="C71" s="96"/>
      <c r="D71" s="96"/>
      <c r="E71" s="96"/>
      <c r="F71" s="96"/>
      <c r="G71" s="97"/>
      <c r="H71" s="79" t="s">
        <v>70</v>
      </c>
      <c r="I71" s="109" t="s">
        <v>74</v>
      </c>
      <c r="J71" s="110"/>
      <c r="K71" s="111"/>
      <c r="L71" s="85">
        <f>10118/178871*100</f>
        <v>5.7</v>
      </c>
      <c r="M71" s="82"/>
      <c r="N71" s="83">
        <f t="shared" si="0"/>
        <v>5.7</v>
      </c>
    </row>
    <row r="72" spans="1:14" s="11" customFormat="1" ht="50.25" customHeight="1">
      <c r="A72" s="2"/>
      <c r="B72" s="95" t="s">
        <v>76</v>
      </c>
      <c r="C72" s="96"/>
      <c r="D72" s="96"/>
      <c r="E72" s="96"/>
      <c r="F72" s="96"/>
      <c r="G72" s="97"/>
      <c r="H72" s="79" t="s">
        <v>70</v>
      </c>
      <c r="I72" s="109" t="s">
        <v>74</v>
      </c>
      <c r="J72" s="110"/>
      <c r="K72" s="111"/>
      <c r="L72" s="85">
        <f>6882/184380*100</f>
        <v>3.7</v>
      </c>
      <c r="M72" s="82"/>
      <c r="N72" s="83">
        <f t="shared" si="0"/>
        <v>3.7</v>
      </c>
    </row>
    <row r="73" spans="1:14" s="11" customFormat="1" ht="15">
      <c r="A73" s="74"/>
      <c r="B73" s="75"/>
      <c r="C73" s="76"/>
      <c r="D73" s="76"/>
      <c r="E73" s="76"/>
      <c r="F73" s="76"/>
      <c r="G73" s="76"/>
      <c r="H73" s="75"/>
      <c r="I73" s="77"/>
      <c r="J73" s="77"/>
      <c r="K73" s="77"/>
      <c r="L73" s="75"/>
      <c r="M73" s="75"/>
      <c r="N73" s="78"/>
    </row>
    <row r="74" spans="1:14" s="36" customFormat="1" ht="21" customHeight="1">
      <c r="A74" s="138" t="s">
        <v>79</v>
      </c>
      <c r="B74" s="138"/>
      <c r="C74" s="138"/>
      <c r="D74" s="138"/>
      <c r="E74" s="138"/>
      <c r="F74" s="138"/>
      <c r="G74" s="138"/>
      <c r="H74" s="138"/>
      <c r="J74" s="141"/>
      <c r="K74" s="141"/>
      <c r="M74" s="92" t="s">
        <v>77</v>
      </c>
      <c r="N74" s="92"/>
    </row>
    <row r="75" spans="1:14" s="39" customFormat="1" ht="12.75" customHeight="1">
      <c r="A75" s="37"/>
      <c r="B75" s="38"/>
      <c r="C75" s="38"/>
      <c r="D75" s="38"/>
      <c r="E75" s="38"/>
      <c r="F75" s="38"/>
      <c r="G75" s="38"/>
      <c r="H75" s="38"/>
      <c r="J75" s="118" t="s">
        <v>9</v>
      </c>
      <c r="K75" s="118"/>
      <c r="M75" s="44" t="s">
        <v>24</v>
      </c>
      <c r="N75" s="44"/>
    </row>
    <row r="76" spans="1:14" s="36" customFormat="1" ht="19.5" customHeight="1">
      <c r="A76" s="46" t="s">
        <v>10</v>
      </c>
      <c r="B76" s="46"/>
      <c r="C76" s="45"/>
      <c r="D76" s="45"/>
      <c r="E76" s="45"/>
      <c r="F76" s="45"/>
      <c r="M76" s="45"/>
      <c r="N76" s="47"/>
    </row>
    <row r="77" spans="1:6" s="36" customFormat="1" ht="15">
      <c r="A77" s="46"/>
      <c r="B77" s="46"/>
      <c r="C77" s="45"/>
      <c r="D77" s="45"/>
      <c r="E77" s="45"/>
      <c r="F77" s="45"/>
    </row>
    <row r="78" spans="1:7" s="36" customFormat="1" ht="15">
      <c r="A78" s="46" t="s">
        <v>34</v>
      </c>
      <c r="B78" s="46"/>
      <c r="C78" s="46"/>
      <c r="D78" s="46"/>
      <c r="E78" s="46"/>
      <c r="F78" s="46"/>
      <c r="G78" s="46"/>
    </row>
    <row r="79" spans="1:14" s="39" customFormat="1" ht="12">
      <c r="A79" s="49"/>
      <c r="B79" s="49"/>
      <c r="C79" s="49"/>
      <c r="D79" s="49"/>
      <c r="E79" s="49"/>
      <c r="F79" s="49"/>
      <c r="G79" s="49"/>
      <c r="M79" s="38"/>
      <c r="N79" s="50"/>
    </row>
    <row r="80" spans="1:14" s="36" customFormat="1" ht="15">
      <c r="A80" s="138" t="s">
        <v>37</v>
      </c>
      <c r="B80" s="138"/>
      <c r="C80" s="138"/>
      <c r="D80" s="138"/>
      <c r="E80" s="138"/>
      <c r="F80" s="138"/>
      <c r="G80" s="138"/>
      <c r="H80" s="138"/>
      <c r="J80" s="141"/>
      <c r="K80" s="141"/>
      <c r="M80" s="92" t="s">
        <v>45</v>
      </c>
      <c r="N80" s="92"/>
    </row>
    <row r="81" spans="1:14" s="12" customFormat="1" ht="12">
      <c r="A81" s="19"/>
      <c r="B81" s="19"/>
      <c r="C81" s="19"/>
      <c r="D81" s="19"/>
      <c r="E81" s="19"/>
      <c r="F81" s="19"/>
      <c r="J81" s="118" t="s">
        <v>9</v>
      </c>
      <c r="K81" s="118"/>
      <c r="M81" s="48" t="s">
        <v>24</v>
      </c>
      <c r="N81" s="48"/>
    </row>
    <row r="82" spans="1:14" s="11" customFormat="1" ht="15">
      <c r="A82" s="20"/>
      <c r="B82" s="94" t="str">
        <f>L7</f>
        <v>31.03.2020.</v>
      </c>
      <c r="C82" s="20"/>
      <c r="D82" s="20"/>
      <c r="E82" s="20"/>
      <c r="F82" s="20"/>
      <c r="J82" s="40"/>
      <c r="L82" s="40"/>
      <c r="M82" s="40"/>
      <c r="N82" s="23"/>
    </row>
    <row r="83" s="12" customFormat="1" ht="12">
      <c r="B83" s="8" t="s">
        <v>35</v>
      </c>
    </row>
    <row r="84" s="12" customFormat="1" ht="12">
      <c r="B84" s="8"/>
    </row>
    <row r="85" s="11" customFormat="1" ht="15"/>
    <row r="86" s="11" customFormat="1" ht="15">
      <c r="B86" s="11" t="s">
        <v>46</v>
      </c>
    </row>
  </sheetData>
  <sheetProtection formatCells="0" formatRows="0" insertRows="0" deleteRows="0" selectLockedCells="1"/>
  <mergeCells count="71">
    <mergeCell ref="B72:G72"/>
    <mergeCell ref="I72:K72"/>
    <mergeCell ref="B70:G70"/>
    <mergeCell ref="I70:K70"/>
    <mergeCell ref="B71:G71"/>
    <mergeCell ref="I71:K71"/>
    <mergeCell ref="B68:G68"/>
    <mergeCell ref="I68:K68"/>
    <mergeCell ref="B69:G69"/>
    <mergeCell ref="I69:K69"/>
    <mergeCell ref="B67:G67"/>
    <mergeCell ref="I67:K67"/>
    <mergeCell ref="H15:L15"/>
    <mergeCell ref="D12:L12"/>
    <mergeCell ref="D14:L14"/>
    <mergeCell ref="H16:L16"/>
    <mergeCell ref="B51:K51"/>
    <mergeCell ref="B35:N35"/>
    <mergeCell ref="B36:N36"/>
    <mergeCell ref="B37:N37"/>
    <mergeCell ref="J74:K74"/>
    <mergeCell ref="J75:K75"/>
    <mergeCell ref="J80:K80"/>
    <mergeCell ref="M74:N74"/>
    <mergeCell ref="A80:H80"/>
    <mergeCell ref="A74:H74"/>
    <mergeCell ref="A31:N31"/>
    <mergeCell ref="I61:K61"/>
    <mergeCell ref="I59:K59"/>
    <mergeCell ref="I60:K60"/>
    <mergeCell ref="B60:G60"/>
    <mergeCell ref="B58:G58"/>
    <mergeCell ref="I58:K58"/>
    <mergeCell ref="B59:G59"/>
    <mergeCell ref="I57:K57"/>
    <mergeCell ref="B57:G57"/>
    <mergeCell ref="B50:K50"/>
    <mergeCell ref="B52:K52"/>
    <mergeCell ref="A45:K45"/>
    <mergeCell ref="A53:K53"/>
    <mergeCell ref="A18:N18"/>
    <mergeCell ref="A8:N8"/>
    <mergeCell ref="A9:N9"/>
    <mergeCell ref="B28:N28"/>
    <mergeCell ref="D11:L11"/>
    <mergeCell ref="D13:L13"/>
    <mergeCell ref="A21:N21"/>
    <mergeCell ref="J81:K81"/>
    <mergeCell ref="L3:N3"/>
    <mergeCell ref="L5:N5"/>
    <mergeCell ref="L4:N4"/>
    <mergeCell ref="L6:N6"/>
    <mergeCell ref="I64:K64"/>
    <mergeCell ref="I62:K62"/>
    <mergeCell ref="M80:N80"/>
    <mergeCell ref="B26:N26"/>
    <mergeCell ref="B27:N27"/>
    <mergeCell ref="B61:G61"/>
    <mergeCell ref="I63:K63"/>
    <mergeCell ref="B65:G65"/>
    <mergeCell ref="B62:G62"/>
    <mergeCell ref="B66:G66"/>
    <mergeCell ref="B63:G63"/>
    <mergeCell ref="B64:G64"/>
    <mergeCell ref="B41:K41"/>
    <mergeCell ref="B42:K42"/>
    <mergeCell ref="B43:K43"/>
    <mergeCell ref="B44:K44"/>
    <mergeCell ref="I65:K65"/>
    <mergeCell ref="I66:K66"/>
    <mergeCell ref="B49:K49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2020-03-31T09:51:39Z</cp:lastPrinted>
  <dcterms:created xsi:type="dcterms:W3CDTF">2011-05-06T09:59:53Z</dcterms:created>
  <dcterms:modified xsi:type="dcterms:W3CDTF">2020-03-31T09:51:58Z</dcterms:modified>
  <cp:category/>
  <cp:version/>
  <cp:contentType/>
  <cp:contentStatus/>
</cp:coreProperties>
</file>