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ЦяКнига" defaultThemeVersion="124226"/>
  <bookViews>
    <workbookView xWindow="480" yWindow="105" windowWidth="27795" windowHeight="12360"/>
  </bookViews>
  <sheets>
    <sheet name="Аркуш2" sheetId="2" r:id="rId1"/>
    <sheet name="Аркуш3" sheetId="3" r:id="rId2"/>
  </sheets>
  <definedNames>
    <definedName name="_xlnm._FilterDatabase" localSheetId="0" hidden="1">Аркуш2!$A$2:$R$26</definedName>
    <definedName name="_xlnm.Print_Area" localSheetId="0">Аркуш2!$A$1:$F$28</definedName>
  </definedNames>
  <calcPr calcId="145621"/>
</workbook>
</file>

<file path=xl/calcChain.xml><?xml version="1.0" encoding="utf-8"?>
<calcChain xmlns="http://schemas.openxmlformats.org/spreadsheetml/2006/main">
  <c r="F27" i="2" l="1"/>
  <c r="E27" i="2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4" i="2"/>
  <c r="R23" i="2" l="1"/>
  <c r="R24" i="2"/>
  <c r="R25" i="2"/>
  <c r="R26" i="2"/>
</calcChain>
</file>

<file path=xl/sharedStrings.xml><?xml version="1.0" encoding="utf-8"?>
<sst xmlns="http://schemas.openxmlformats.org/spreadsheetml/2006/main" count="72" uniqueCount="32">
  <si>
    <t>№ п/п</t>
  </si>
  <si>
    <t>Найменування майна</t>
  </si>
  <si>
    <t>Кількість</t>
  </si>
  <si>
    <t>Вартість</t>
  </si>
  <si>
    <t>Од. виміру</t>
  </si>
  <si>
    <t>Статус майна</t>
  </si>
  <si>
    <t>Інформація  Закарпатської митниці  про наявність майна, яке може бути безоплатно передано для потреб  функціонування держави в умовах воєнного стану</t>
  </si>
  <si>
    <t>Майно, конфісковане за рішенням суду</t>
  </si>
  <si>
    <t>Майно, прийняте на зберігання, за яким не звернувся власник</t>
  </si>
  <si>
    <t>шт.</t>
  </si>
  <si>
    <t>0754/UA305000/2025#Л/а марки “Renault Trafic”, рік випуску 2016, р/н АО7999СК, номер кузова VIN: VF11FL11A53757852 , об’єм двигуна - 1598 см.куб., тип двигуна - дизель, колір білий.   місць – 9.</t>
  </si>
  <si>
    <t>0754/UA305000/2025#Бриджі жіночі нові Sun Sun (згідно експертвисновку країна виробництва - Італія, артикул 6508)</t>
  </si>
  <si>
    <t>0754/UA305000/2025#Жіночі брюки нові New Collеtction (згідно експертвисновку країна виробництва - Італія, артикул 2526)</t>
  </si>
  <si>
    <t>0754/UA305000/2025#Жіночі брюки нові Sun Sun (згідно експертвисновку країна виробництва - Італія, артикул 6510)</t>
  </si>
  <si>
    <t>0754/UA305000/2025#Жіночі брюки нові Wendy Trendy (згідно експертвисновку країна виробництва - Італія, артикул 791710)</t>
  </si>
  <si>
    <t>0754/UA305000/2025#Жіночий кардіган новий Sun Sun (згідно експертвисновку країна виробництва - Італія, артикул 9199)</t>
  </si>
  <si>
    <t>0754/UA305000/2025#Жіночий кардіган новий Wendy Trendy (згідно експертвисновку країна виробництва - Італія, артикул 225260)</t>
  </si>
  <si>
    <t>0754/UA305000/2025#Комбінезон жіночий новий Sun Sun ( згідно експертвисновку країна виробництва - Італія, артикул 9172)</t>
  </si>
  <si>
    <t>0754/UA305000/2025#Лосіни жіночі нові Do What You (Sunbirol) (згідно експертвисновку артикул - YRM1962)</t>
  </si>
  <si>
    <t>0754/UA305000/2025#Пальто жіноче нові Win (згідно експертвисновку країна виробництва - Італія, артикул 25342)</t>
  </si>
  <si>
    <t>0754/UA305000/2025#Рубашка жіноча нова Shirt Labe (згідно експертвисновку країна виробництва - Китай, артикул WM2516)</t>
  </si>
  <si>
    <t>0754/UA305000/2025#Рубашки жіночі Sun Sun нові (згідно експертвисновку країна виробництва - Італія, артикул 8448)</t>
  </si>
  <si>
    <t>0754/UA305000/2025#Рубашки жіночі нові  Stella Milani (згідно експертного висновку країна виробництва - Італія, артикул 5587)</t>
  </si>
  <si>
    <t>0754/UA305000/2025#Рубашки жіночі нові Wendy Trendy ( згідно експертвисновку країна виробництва - Італія, артикул 223804)</t>
  </si>
  <si>
    <t>0754/UA305000/2025#Світер жіночий новий  Studia Amour (згідно експертвисновку країна виробництва - Китай)</t>
  </si>
  <si>
    <t>0754/UA305000/2025#Світер жіночий новий E-Women (згідно експертвисновку країна виробництва - Китайська Народна  Республіка , артикул М3096)</t>
  </si>
  <si>
    <t>0754/UA305000/2025#Світер жіночий новий Wendy Trendy (згідно експертного висновку країна виробництва - Італія, артикул 224245).</t>
  </si>
  <si>
    <t>0754/UA305000/2025#Світер жіночий новий Z Studio (згідно експертвисновку країна виробництва - Китайська Народна Республіка, артикул  ZS31115)</t>
  </si>
  <si>
    <t>0754/UA305000/2025#Штани флісові нові  Elisa Immagine (згідно експертвисновку країна виробництва - Китай, артикул 00185ROMA)</t>
  </si>
  <si>
    <t>0233/UA305000/2026#Напівпричіп марки «Kogel» реєстраційний номерний знак Словаччини BL858YP, VIN: WK0S0002400266784,  2021 року випуску, колір – синій-металевий. свідоцтво про реєстрацію т.з. № DWR31170 від 07.07.2021 року.</t>
  </si>
  <si>
    <t>0232/UA305000/2026#Тягач марки «DAF» р.н.з. Словаччини BL847LO, VIN: XLRTE47MS0E999358, об’єм двиг.-12902 см3,  тип двиг.-дизель, 2013 року випуску, колір – білий. ключ від замка запал/ -1шт.свідоцтво про реєстрацію т.з. № CJN44485</t>
  </si>
  <si>
    <t>0574/UA305000/2026#Транспортний засіб марки «CITROEN » моделі «XSARA» реєстраційний номерний знак Іспанії 8380DFB, 2003 року випуску, двигун-дизель, об’єм двигуна - 1968см3, колір – синій, VINкод:VF7CHRHYB39824460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</si>
</sst>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₴_-;\-* #,##0\ _₴_-;_-* &quot;-&quot;\ _₴_-;_-@_-"/>
    <numFmt numFmtId="43" formatCode="_-* #,##0.00\ _₴_-;\-* #,##0.00\ _₴_-;_-* &quot;-&quot;??\ _₴_-;_-@_-"/>
    <numFmt numFmtId="164" formatCode="#,##0.00\ _₴"/>
  </numFmts>
  <fonts count="12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2" fillId="0" borderId="0"/>
  </cellStyleXfs>
  <cellXfs count="40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2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1" fontId="4" fillId="2" borderId="1" xfId="0" applyNumberFormat="1" applyFont="1" applyFill="1" applyBorder="1" applyAlignment="1">
      <alignment horizontal="center" vertical="center" wrapText="1"/>
    </xf>
    <xf numFmtId="41" fontId="7" fillId="0" borderId="0" xfId="0" applyNumberFormat="1" applyFont="1"/>
    <xf numFmtId="0" fontId="7" fillId="0" borderId="0" xfId="0" applyFont="1"/>
    <xf numFmtId="0" fontId="0" fillId="2" borderId="0" xfId="0" applyFill="1"/>
    <xf numFmtId="0" fontId="0" fillId="2" borderId="0" xfId="0" applyFill="1" applyBorder="1"/>
    <xf numFmtId="0" fontId="0" fillId="0" borderId="0" xfId="0" applyFill="1" applyBorder="1"/>
    <xf numFmtId="0" fontId="6" fillId="2" borderId="4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8" fillId="2" borderId="5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5" xfId="0" applyFont="1" applyBorder="1"/>
    <xf numFmtId="0" fontId="0" fillId="0" borderId="0" xfId="0" applyFont="1" applyBorder="1"/>
    <xf numFmtId="0" fontId="0" fillId="0" borderId="0" xfId="0" applyFont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8" fillId="0" borderId="3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11" fillId="2" borderId="0" xfId="0" applyFont="1" applyFill="1" applyBorder="1" applyAlignment="1">
      <alignment horizontal="center" vertical="center" wrapText="1"/>
    </xf>
    <xf numFmtId="41" fontId="10" fillId="2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center" vertical="center" wrapText="1"/>
    </xf>
    <xf numFmtId="41" fontId="10" fillId="2" borderId="0" xfId="0" applyNumberFormat="1" applyFont="1" applyFill="1" applyBorder="1" applyAlignment="1">
      <alignment horizontal="center" vertical="center" wrapText="1"/>
    </xf>
    <xf numFmtId="0" fontId="0" fillId="0" borderId="0" xfId="0"/>
    <xf numFmtId="49" fontId="0" fillId="0" borderId="0" xfId="0" applyNumberFormat="1"/>
    <xf numFmtId="0" fontId="0" fillId="0" borderId="0" xfId="0"/>
    <xf numFmtId="0" fontId="0" fillId="0" borderId="0" xfId="0"/>
    <xf numFmtId="43" fontId="8" fillId="0" borderId="3" xfId="0" applyNumberFormat="1" applyFont="1" applyFill="1" applyBorder="1" applyAlignment="1">
      <alignment horizontal="center" vertical="top" wrapText="1"/>
    </xf>
    <xf numFmtId="2" fontId="4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</cellXfs>
  <cellStyles count="5">
    <cellStyle name="S13" xfId="1"/>
    <cellStyle name="S15" xfId="2"/>
    <cellStyle name="S16" xfId="3"/>
    <cellStyle name="Звичайний" xfId="0" builtinId="0"/>
    <cellStyle name="Звичайни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" filterMode="1"/>
  <dimension ref="A1:R33"/>
  <sheetViews>
    <sheetView tabSelected="1" view="pageBreakPreview" zoomScaleNormal="100" zoomScaleSheetLayoutView="100" workbookViewId="0">
      <selection activeCell="D27" sqref="D27"/>
    </sheetView>
  </sheetViews>
  <sheetFormatPr defaultRowHeight="15" x14ac:dyDescent="0.25"/>
  <cols>
    <col min="2" max="2" width="25" customWidth="1"/>
    <col min="3" max="3" width="60.140625" customWidth="1"/>
    <col min="4" max="4" width="15.85546875" customWidth="1"/>
    <col min="5" max="5" width="23" customWidth="1"/>
    <col min="6" max="6" width="24.28515625" style="2" customWidth="1"/>
    <col min="7" max="7" width="36.85546875" style="15" customWidth="1"/>
    <col min="12" max="12" width="7.5703125" customWidth="1"/>
  </cols>
  <sheetData>
    <row r="1" spans="1:16" s="1" customFormat="1" ht="91.5" customHeight="1" x14ac:dyDescent="0.35">
      <c r="A1" s="38" t="s">
        <v>6</v>
      </c>
      <c r="B1" s="39"/>
      <c r="C1" s="39"/>
      <c r="D1" s="39"/>
      <c r="E1" s="39"/>
      <c r="F1" s="39"/>
      <c r="G1" s="18"/>
      <c r="J1" s="4"/>
      <c r="K1" s="4"/>
      <c r="L1" s="4"/>
      <c r="M1" s="4"/>
      <c r="N1" s="4"/>
    </row>
    <row r="2" spans="1:16" ht="40.5" x14ac:dyDescent="0.25">
      <c r="A2" s="5" t="s">
        <v>0</v>
      </c>
      <c r="B2" s="13" t="s">
        <v>5</v>
      </c>
      <c r="C2" s="6" t="s">
        <v>1</v>
      </c>
      <c r="D2" s="6" t="s">
        <v>4</v>
      </c>
      <c r="E2" s="6" t="s">
        <v>2</v>
      </c>
      <c r="F2" s="14" t="s">
        <v>3</v>
      </c>
      <c r="G2" s="18"/>
      <c r="I2" s="1"/>
      <c r="J2" s="12"/>
      <c r="K2" s="12"/>
      <c r="L2" s="3"/>
      <c r="M2" s="12"/>
      <c r="N2" s="4"/>
      <c r="O2" s="12"/>
      <c r="P2" s="12"/>
    </row>
    <row r="3" spans="1:16" s="1" customFormat="1" ht="63" x14ac:dyDescent="0.25">
      <c r="A3" s="28">
        <v>1</v>
      </c>
      <c r="B3" s="24" t="s">
        <v>7</v>
      </c>
      <c r="C3" s="30" t="s">
        <v>10</v>
      </c>
      <c r="D3" s="29" t="s">
        <v>9</v>
      </c>
      <c r="E3" s="29">
        <v>1</v>
      </c>
      <c r="F3" s="37">
        <v>548600</v>
      </c>
      <c r="G3" s="19"/>
      <c r="J3" s="12"/>
      <c r="K3" s="12"/>
      <c r="L3" s="3"/>
      <c r="M3" s="12"/>
      <c r="N3" s="4"/>
      <c r="O3" s="12"/>
      <c r="P3" s="12"/>
    </row>
    <row r="4" spans="1:16" s="33" customFormat="1" ht="78.75" x14ac:dyDescent="0.25">
      <c r="A4" s="28">
        <f>A3+1</f>
        <v>2</v>
      </c>
      <c r="B4" s="29" t="s">
        <v>7</v>
      </c>
      <c r="C4" s="30" t="s">
        <v>29</v>
      </c>
      <c r="D4" s="29" t="s">
        <v>9</v>
      </c>
      <c r="E4" s="29">
        <v>1</v>
      </c>
      <c r="F4" s="37">
        <v>1073775.47</v>
      </c>
      <c r="G4" s="19"/>
      <c r="J4" s="12"/>
      <c r="K4" s="12"/>
      <c r="L4" s="3"/>
      <c r="M4" s="12"/>
      <c r="N4" s="4"/>
      <c r="O4" s="12"/>
      <c r="P4" s="12"/>
    </row>
    <row r="5" spans="1:16" s="35" customFormat="1" ht="78.75" x14ac:dyDescent="0.25">
      <c r="A5" s="28">
        <f t="shared" ref="A5:A22" si="0">A4+1</f>
        <v>3</v>
      </c>
      <c r="B5" s="29" t="s">
        <v>7</v>
      </c>
      <c r="C5" s="30" t="s">
        <v>30</v>
      </c>
      <c r="D5" s="29" t="s">
        <v>9</v>
      </c>
      <c r="E5" s="29">
        <v>1</v>
      </c>
      <c r="F5" s="37">
        <v>1006242.42</v>
      </c>
      <c r="G5" s="19"/>
      <c r="J5" s="12"/>
      <c r="K5" s="12"/>
      <c r="L5" s="3"/>
      <c r="M5" s="12"/>
      <c r="N5" s="4"/>
      <c r="O5" s="12"/>
      <c r="P5" s="12"/>
    </row>
    <row r="6" spans="1:16" s="36" customFormat="1" ht="78.75" x14ac:dyDescent="0.25">
      <c r="A6" s="28">
        <f t="shared" si="0"/>
        <v>4</v>
      </c>
      <c r="B6" s="29" t="s">
        <v>7</v>
      </c>
      <c r="C6" s="30" t="s">
        <v>31</v>
      </c>
      <c r="D6" s="29" t="s">
        <v>9</v>
      </c>
      <c r="E6" s="29">
        <v>1</v>
      </c>
      <c r="F6" s="37">
        <v>217187.05000000002</v>
      </c>
      <c r="G6" s="19"/>
      <c r="J6" s="12"/>
      <c r="K6" s="12"/>
      <c r="L6" s="3"/>
      <c r="M6" s="12"/>
      <c r="N6" s="4"/>
      <c r="O6" s="12"/>
      <c r="P6" s="12"/>
    </row>
    <row r="7" spans="1:16" s="1" customFormat="1" ht="47.25" x14ac:dyDescent="0.25">
      <c r="A7" s="28">
        <f t="shared" si="0"/>
        <v>5</v>
      </c>
      <c r="B7" s="24" t="s">
        <v>7</v>
      </c>
      <c r="C7" s="30" t="s">
        <v>11</v>
      </c>
      <c r="D7" s="29" t="s">
        <v>9</v>
      </c>
      <c r="E7" s="29">
        <v>1</v>
      </c>
      <c r="F7" s="37">
        <v>886.05000000000007</v>
      </c>
      <c r="G7" s="19"/>
      <c r="J7" s="12"/>
      <c r="K7" s="12"/>
      <c r="L7" s="3"/>
      <c r="M7" s="12"/>
      <c r="N7" s="4"/>
      <c r="O7" s="12"/>
      <c r="P7" s="12"/>
    </row>
    <row r="8" spans="1:16" s="1" customFormat="1" ht="47.25" x14ac:dyDescent="0.25">
      <c r="A8" s="28">
        <f t="shared" si="0"/>
        <v>6</v>
      </c>
      <c r="B8" s="24" t="s">
        <v>7</v>
      </c>
      <c r="C8" s="30" t="s">
        <v>12</v>
      </c>
      <c r="D8" s="29" t="s">
        <v>9</v>
      </c>
      <c r="E8" s="29">
        <v>1</v>
      </c>
      <c r="F8" s="37">
        <v>1718.4</v>
      </c>
      <c r="G8" s="19"/>
      <c r="J8" s="12"/>
      <c r="K8" s="12"/>
      <c r="L8" s="3"/>
      <c r="M8" s="12"/>
      <c r="N8" s="4"/>
      <c r="O8" s="12"/>
      <c r="P8" s="12"/>
    </row>
    <row r="9" spans="1:16" s="1" customFormat="1" ht="47.25" x14ac:dyDescent="0.25">
      <c r="A9" s="28">
        <f t="shared" si="0"/>
        <v>7</v>
      </c>
      <c r="B9" s="24" t="s">
        <v>7</v>
      </c>
      <c r="C9" s="30" t="s">
        <v>13</v>
      </c>
      <c r="D9" s="29" t="s">
        <v>9</v>
      </c>
      <c r="E9" s="29">
        <v>2</v>
      </c>
      <c r="F9" s="37">
        <v>2165.4</v>
      </c>
      <c r="G9" s="19"/>
      <c r="J9" s="12"/>
      <c r="K9" s="12"/>
      <c r="L9" s="3"/>
      <c r="M9" s="12"/>
      <c r="N9" s="4"/>
      <c r="O9" s="12"/>
      <c r="P9" s="12"/>
    </row>
    <row r="10" spans="1:16" s="1" customFormat="1" ht="47.25" x14ac:dyDescent="0.25">
      <c r="A10" s="28">
        <f t="shared" si="0"/>
        <v>8</v>
      </c>
      <c r="B10" s="29" t="s">
        <v>7</v>
      </c>
      <c r="C10" s="30" t="s">
        <v>14</v>
      </c>
      <c r="D10" s="29" t="s">
        <v>9</v>
      </c>
      <c r="E10" s="29">
        <v>2</v>
      </c>
      <c r="F10" s="37">
        <v>4215.6000000000004</v>
      </c>
      <c r="G10" s="19"/>
      <c r="J10" s="12"/>
      <c r="K10" s="12"/>
      <c r="L10" s="3"/>
      <c r="M10" s="12"/>
      <c r="N10" s="4"/>
      <c r="O10" s="12"/>
      <c r="P10" s="12"/>
    </row>
    <row r="11" spans="1:16" s="17" customFormat="1" ht="47.25" x14ac:dyDescent="0.25">
      <c r="A11" s="28">
        <f t="shared" si="0"/>
        <v>9</v>
      </c>
      <c r="B11" s="25" t="s">
        <v>7</v>
      </c>
      <c r="C11" s="30" t="s">
        <v>15</v>
      </c>
      <c r="D11" s="29" t="s">
        <v>9</v>
      </c>
      <c r="E11" s="29">
        <v>1</v>
      </c>
      <c r="F11" s="37">
        <v>1181.1000000000001</v>
      </c>
      <c r="G11" s="19"/>
      <c r="J11" s="26"/>
      <c r="K11" s="26"/>
      <c r="L11" s="27"/>
      <c r="M11" s="26"/>
      <c r="N11" s="19"/>
      <c r="O11" s="26"/>
      <c r="P11" s="26"/>
    </row>
    <row r="12" spans="1:16" s="1" customFormat="1" ht="47.25" x14ac:dyDescent="0.25">
      <c r="A12" s="28">
        <f t="shared" si="0"/>
        <v>10</v>
      </c>
      <c r="B12" s="24" t="s">
        <v>7</v>
      </c>
      <c r="C12" s="30" t="s">
        <v>16</v>
      </c>
      <c r="D12" s="29" t="s">
        <v>9</v>
      </c>
      <c r="E12" s="29">
        <v>2</v>
      </c>
      <c r="F12" s="37">
        <v>4302</v>
      </c>
      <c r="G12" s="19"/>
      <c r="J12" s="12"/>
      <c r="K12" s="12"/>
      <c r="L12" s="3"/>
      <c r="M12" s="12"/>
      <c r="N12" s="4"/>
      <c r="O12" s="12"/>
      <c r="P12" s="12"/>
    </row>
    <row r="13" spans="1:16" s="1" customFormat="1" ht="47.25" x14ac:dyDescent="0.25">
      <c r="A13" s="28">
        <f t="shared" si="0"/>
        <v>11</v>
      </c>
      <c r="B13" s="24" t="s">
        <v>7</v>
      </c>
      <c r="C13" s="30" t="s">
        <v>17</v>
      </c>
      <c r="D13" s="29" t="s">
        <v>9</v>
      </c>
      <c r="E13" s="29">
        <v>1</v>
      </c>
      <c r="F13" s="37">
        <v>1495.58</v>
      </c>
      <c r="G13" s="19"/>
      <c r="J13" s="12"/>
      <c r="K13" s="12"/>
      <c r="L13" s="3"/>
      <c r="M13" s="12"/>
      <c r="N13" s="4"/>
      <c r="O13" s="12"/>
      <c r="P13" s="12"/>
    </row>
    <row r="14" spans="1:16" s="1" customFormat="1" ht="31.5" x14ac:dyDescent="0.25">
      <c r="A14" s="28">
        <f t="shared" si="0"/>
        <v>12</v>
      </c>
      <c r="B14" s="24" t="s">
        <v>7</v>
      </c>
      <c r="C14" s="30" t="s">
        <v>18</v>
      </c>
      <c r="D14" s="29" t="s">
        <v>9</v>
      </c>
      <c r="E14" s="29">
        <v>20</v>
      </c>
      <c r="F14" s="37">
        <v>8214</v>
      </c>
      <c r="G14" s="19"/>
      <c r="J14" s="12"/>
      <c r="K14" s="12"/>
      <c r="L14" s="3"/>
      <c r="M14" s="12"/>
      <c r="N14" s="4"/>
      <c r="O14" s="12"/>
      <c r="P14" s="12"/>
    </row>
    <row r="15" spans="1:16" s="1" customFormat="1" ht="47.25" x14ac:dyDescent="0.25">
      <c r="A15" s="28">
        <f t="shared" si="0"/>
        <v>13</v>
      </c>
      <c r="B15" s="24" t="s">
        <v>7</v>
      </c>
      <c r="C15" s="30" t="s">
        <v>19</v>
      </c>
      <c r="D15" s="29" t="s">
        <v>9</v>
      </c>
      <c r="E15" s="29">
        <v>3</v>
      </c>
      <c r="F15" s="37">
        <v>5542.2</v>
      </c>
      <c r="G15" s="19"/>
      <c r="J15" s="12"/>
      <c r="K15" s="12"/>
      <c r="L15" s="3"/>
      <c r="M15" s="12"/>
      <c r="N15" s="4"/>
      <c r="O15" s="12"/>
      <c r="P15" s="12"/>
    </row>
    <row r="16" spans="1:16" s="1" customFormat="1" ht="47.25" x14ac:dyDescent="0.25">
      <c r="A16" s="28">
        <f t="shared" si="0"/>
        <v>14</v>
      </c>
      <c r="B16" s="24" t="s">
        <v>7</v>
      </c>
      <c r="C16" s="30" t="s">
        <v>20</v>
      </c>
      <c r="D16" s="29" t="s">
        <v>9</v>
      </c>
      <c r="E16" s="29">
        <v>1</v>
      </c>
      <c r="F16" s="37">
        <v>667.2</v>
      </c>
      <c r="G16" s="19"/>
      <c r="J16" s="12"/>
      <c r="K16" s="12"/>
      <c r="L16" s="3"/>
      <c r="M16" s="12"/>
      <c r="N16" s="4"/>
      <c r="O16" s="12"/>
      <c r="P16" s="12"/>
    </row>
    <row r="17" spans="1:18" s="1" customFormat="1" ht="47.25" x14ac:dyDescent="0.25">
      <c r="A17" s="28">
        <f t="shared" si="0"/>
        <v>15</v>
      </c>
      <c r="B17" s="24" t="s">
        <v>7</v>
      </c>
      <c r="C17" s="30" t="s">
        <v>21</v>
      </c>
      <c r="D17" s="29" t="s">
        <v>9</v>
      </c>
      <c r="E17" s="29">
        <v>10</v>
      </c>
      <c r="F17" s="37">
        <v>5556</v>
      </c>
      <c r="G17" s="19"/>
      <c r="J17" s="12"/>
      <c r="K17" s="12"/>
      <c r="L17" s="3"/>
      <c r="M17" s="12"/>
      <c r="N17" s="4"/>
      <c r="O17" s="12"/>
      <c r="P17" s="12"/>
    </row>
    <row r="18" spans="1:18" s="1" customFormat="1" ht="47.25" x14ac:dyDescent="0.25">
      <c r="A18" s="28">
        <f t="shared" si="0"/>
        <v>16</v>
      </c>
      <c r="B18" s="24" t="s">
        <v>7</v>
      </c>
      <c r="C18" s="30" t="s">
        <v>22</v>
      </c>
      <c r="D18" s="29" t="s">
        <v>9</v>
      </c>
      <c r="E18" s="29">
        <v>5</v>
      </c>
      <c r="F18" s="37">
        <v>7267.5</v>
      </c>
      <c r="G18" s="19"/>
      <c r="J18" s="12"/>
      <c r="K18" s="12"/>
      <c r="L18" s="3"/>
      <c r="M18" s="12"/>
      <c r="N18" s="4"/>
      <c r="O18" s="12"/>
      <c r="P18" s="12"/>
    </row>
    <row r="19" spans="1:18" s="1" customFormat="1" ht="47.25" x14ac:dyDescent="0.25">
      <c r="A19" s="28">
        <f t="shared" si="0"/>
        <v>17</v>
      </c>
      <c r="B19" s="24" t="s">
        <v>7</v>
      </c>
      <c r="C19" s="30" t="s">
        <v>23</v>
      </c>
      <c r="D19" s="29" t="s">
        <v>9</v>
      </c>
      <c r="E19" s="29">
        <v>3</v>
      </c>
      <c r="F19" s="37">
        <v>6453</v>
      </c>
      <c r="G19" s="19"/>
      <c r="J19" s="12"/>
      <c r="K19" s="12"/>
      <c r="L19" s="3"/>
      <c r="M19" s="12"/>
      <c r="N19" s="4"/>
      <c r="O19" s="12"/>
      <c r="P19" s="12"/>
    </row>
    <row r="20" spans="1:18" s="1" customFormat="1" ht="31.5" x14ac:dyDescent="0.25">
      <c r="A20" s="28">
        <f t="shared" si="0"/>
        <v>18</v>
      </c>
      <c r="B20" s="24" t="s">
        <v>7</v>
      </c>
      <c r="C20" s="30" t="s">
        <v>24</v>
      </c>
      <c r="D20" s="29" t="s">
        <v>9</v>
      </c>
      <c r="E20" s="29">
        <v>9</v>
      </c>
      <c r="F20" s="37">
        <v>5020.0200000000004</v>
      </c>
      <c r="G20" s="19"/>
      <c r="J20" s="12"/>
      <c r="K20" s="12"/>
      <c r="L20" s="3"/>
      <c r="M20" s="12"/>
      <c r="N20" s="4"/>
      <c r="O20" s="12"/>
      <c r="P20" s="12"/>
    </row>
    <row r="21" spans="1:18" s="1" customFormat="1" ht="47.25" x14ac:dyDescent="0.25">
      <c r="A21" s="28">
        <f t="shared" si="0"/>
        <v>19</v>
      </c>
      <c r="B21" s="24" t="s">
        <v>7</v>
      </c>
      <c r="C21" s="30" t="s">
        <v>25</v>
      </c>
      <c r="D21" s="29" t="s">
        <v>9</v>
      </c>
      <c r="E21" s="29">
        <v>9</v>
      </c>
      <c r="F21" s="37">
        <v>5020.0200000000004</v>
      </c>
      <c r="G21" s="19"/>
      <c r="J21" s="12"/>
      <c r="K21" s="12"/>
      <c r="L21" s="3"/>
      <c r="M21" s="12"/>
      <c r="N21" s="4"/>
      <c r="O21" s="12"/>
      <c r="P21" s="12"/>
    </row>
    <row r="22" spans="1:18" s="1" customFormat="1" ht="47.25" x14ac:dyDescent="0.25">
      <c r="A22" s="28">
        <f t="shared" si="0"/>
        <v>20</v>
      </c>
      <c r="B22" s="24" t="s">
        <v>7</v>
      </c>
      <c r="C22" s="30" t="s">
        <v>26</v>
      </c>
      <c r="D22" s="29" t="s">
        <v>9</v>
      </c>
      <c r="E22" s="29">
        <v>2</v>
      </c>
      <c r="F22" s="37">
        <v>2772</v>
      </c>
      <c r="G22" s="19"/>
      <c r="J22" s="12"/>
      <c r="K22" s="12"/>
      <c r="L22" s="3"/>
      <c r="M22" s="12"/>
      <c r="N22" s="4"/>
      <c r="O22" s="12"/>
      <c r="P22" s="12"/>
    </row>
    <row r="23" spans="1:18" s="10" customFormat="1" ht="141.75" hidden="1" customHeight="1" x14ac:dyDescent="0.25">
      <c r="A23" s="7">
        <v>9</v>
      </c>
      <c r="C23" s="34" t="s">
        <v>27</v>
      </c>
      <c r="D23" s="34" t="s">
        <v>9</v>
      </c>
      <c r="E23" s="33">
        <v>8</v>
      </c>
      <c r="F23" s="33">
        <v>4462.24</v>
      </c>
      <c r="G23" s="16" t="s">
        <v>8</v>
      </c>
      <c r="J23" s="11"/>
      <c r="K23" s="11"/>
      <c r="L23" s="11"/>
      <c r="M23" s="11"/>
      <c r="N23" s="11"/>
      <c r="R23" s="10">
        <f>SUM(G23:Q23)</f>
        <v>0</v>
      </c>
    </row>
    <row r="24" spans="1:18" ht="39.75" hidden="1" customHeight="1" x14ac:dyDescent="0.35">
      <c r="A24" s="8"/>
      <c r="B24" s="9"/>
      <c r="C24" s="34" t="s">
        <v>28</v>
      </c>
      <c r="D24" s="34" t="s">
        <v>9</v>
      </c>
      <c r="E24" s="33">
        <v>2</v>
      </c>
      <c r="F24" s="33">
        <v>1122.6000000000001</v>
      </c>
      <c r="G24"/>
      <c r="R24" s="10">
        <f t="shared" ref="R24:R26" si="1">SUM(G24:Q24)</f>
        <v>0</v>
      </c>
    </row>
    <row r="25" spans="1:18" hidden="1" x14ac:dyDescent="0.25">
      <c r="G25"/>
      <c r="R25" s="10">
        <f t="shared" si="1"/>
        <v>0</v>
      </c>
    </row>
    <row r="26" spans="1:18" hidden="1" x14ac:dyDescent="0.25">
      <c r="G26"/>
      <c r="R26" s="10">
        <f t="shared" si="1"/>
        <v>0</v>
      </c>
    </row>
    <row r="27" spans="1:18" ht="21" x14ac:dyDescent="0.35">
      <c r="A27" s="32"/>
      <c r="B27" s="21"/>
      <c r="C27" s="21"/>
      <c r="D27" s="21"/>
      <c r="E27" s="31">
        <f>SUM(E3:E22)</f>
        <v>76</v>
      </c>
      <c r="F27" s="31">
        <f>SUM(F3:F22)</f>
        <v>2908281.0100000002</v>
      </c>
      <c r="G27" s="19"/>
    </row>
    <row r="28" spans="1:18" x14ac:dyDescent="0.25">
      <c r="A28" s="22"/>
      <c r="B28" s="22"/>
      <c r="C28" s="22"/>
      <c r="D28" s="22"/>
      <c r="E28" s="22"/>
      <c r="F28" s="23"/>
      <c r="G28" s="18"/>
    </row>
    <row r="29" spans="1:18" x14ac:dyDescent="0.25">
      <c r="A29" s="22"/>
      <c r="B29" s="22"/>
      <c r="C29" s="22"/>
      <c r="D29" s="22"/>
      <c r="E29" s="22"/>
      <c r="F29" s="23"/>
      <c r="G29" s="18"/>
    </row>
    <row r="30" spans="1:18" x14ac:dyDescent="0.25">
      <c r="A30" s="17"/>
      <c r="B30" s="17"/>
      <c r="C30" s="17"/>
      <c r="D30" s="17"/>
      <c r="E30" s="17"/>
      <c r="F30" s="20"/>
      <c r="G30" s="18"/>
    </row>
    <row r="31" spans="1:18" x14ac:dyDescent="0.25">
      <c r="A31" s="17"/>
      <c r="B31" s="17"/>
      <c r="C31" s="17"/>
      <c r="D31" s="17"/>
      <c r="E31" s="17"/>
      <c r="F31" s="20"/>
      <c r="G31" s="18"/>
    </row>
    <row r="32" spans="1:18" x14ac:dyDescent="0.25">
      <c r="A32" s="17"/>
      <c r="B32" s="17"/>
      <c r="C32" s="17"/>
      <c r="D32" s="17"/>
      <c r="E32" s="17"/>
      <c r="F32" s="20"/>
      <c r="G32" s="18"/>
    </row>
    <row r="33" spans="1:7" x14ac:dyDescent="0.25">
      <c r="A33" s="17"/>
      <c r="B33" s="17"/>
      <c r="C33" s="17"/>
      <c r="D33" s="17"/>
      <c r="E33" s="17"/>
      <c r="F33" s="20"/>
      <c r="G33" s="18"/>
    </row>
  </sheetData>
  <autoFilter ref="A2:R26">
    <filterColumn colId="17">
      <filters>
        <filter val="1"/>
        <filter val="10"/>
        <filter val="100"/>
        <filter val="1062"/>
        <filter val="11"/>
        <filter val="12"/>
        <filter val="13"/>
        <filter val="18"/>
        <filter val="2"/>
        <filter val="2,557"/>
        <filter val="2,567"/>
        <filter val="23,45"/>
        <filter val="3"/>
        <filter val="30"/>
        <filter val="4"/>
        <filter val="40"/>
        <filter val="5"/>
        <filter val="50"/>
        <filter val="60"/>
        <filter val="7"/>
      </filters>
    </filterColumn>
  </autoFilter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58" fitToHeight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Аркуш2</vt:lpstr>
      <vt:lpstr>Аркуш3</vt:lpstr>
      <vt:lpstr>Аркуш2!Область_друку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Гринюк Світлана Михайлівна</dc:creator>
  <cp:lastModifiedBy>Гринюк Світлана Михайлівна</cp:lastModifiedBy>
  <cp:lastPrinted>2026-09-03T07:50:53Z</cp:lastPrinted>
  <dcterms:created xsi:type="dcterms:W3CDTF">2022-12-01T15:50:02Z</dcterms:created>
  <dcterms:modified xsi:type="dcterms:W3CDTF">2026-09-30T10:11:58Z</dcterms:modified>
</cp:coreProperties>
</file>