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70" yWindow="135" windowWidth="27645" windowHeight="13590" tabRatio="597" activeTab="1"/>
  </bookViews>
  <sheets>
    <sheet name="програмна за 05 2024" sheetId="53" r:id="rId1"/>
    <sheet name="економічна за 05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05 2024'!$A:$A,'економічна за 05 2024'!$5:$7</definedName>
    <definedName name="_xlnm.Print_Titles" localSheetId="0">'програмна за 05 2024'!$A:$A,'програмна за 05 2024'!$5:$7</definedName>
    <definedName name="_xlnm.Print_Area" localSheetId="1">'економічна за 05 2024'!$A$1:$P$82</definedName>
    <definedName name="_xlnm.Print_Area" localSheetId="0">'програмна за 05 2024'!$A$1:$M$82</definedName>
  </definedNames>
  <calcPr calcId="145621" fullCalcOnLoad="1" fullPrecision="0"/>
</workbook>
</file>

<file path=xl/calcChain.xml><?xml version="1.0" encoding="utf-8"?>
<calcChain xmlns="http://schemas.openxmlformats.org/spreadsheetml/2006/main">
  <c r="D18" i="56" l="1"/>
  <c r="D11" i="56"/>
  <c r="M11" i="56"/>
  <c r="N11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B11" i="56"/>
  <c r="C10" i="56"/>
  <c r="B10" i="56"/>
  <c r="J18" i="53"/>
  <c r="L18" i="53"/>
  <c r="H11" i="53"/>
  <c r="K11" i="53"/>
  <c r="G11" i="53"/>
  <c r="E11" i="53"/>
  <c r="F11" i="53"/>
  <c r="B3" i="56"/>
  <c r="M18" i="56"/>
  <c r="M9" i="56"/>
  <c r="O11" i="56"/>
  <c r="O9" i="56"/>
  <c r="G11" i="56"/>
  <c r="G9" i="56"/>
  <c r="J11" i="56"/>
  <c r="I11" i="56"/>
  <c r="H11" i="56"/>
  <c r="I11" i="53"/>
  <c r="L11" i="56"/>
  <c r="P11" i="56"/>
  <c r="L18" i="56"/>
  <c r="L9" i="56"/>
  <c r="J18" i="56"/>
  <c r="J9" i="56"/>
  <c r="E11" i="56"/>
  <c r="M11" i="53"/>
  <c r="F11" i="56"/>
  <c r="F9" i="56"/>
  <c r="N18" i="56"/>
  <c r="N9" i="56"/>
  <c r="O18" i="56"/>
  <c r="K11" i="56"/>
  <c r="I18" i="56"/>
  <c r="I9" i="56"/>
  <c r="E18" i="56"/>
  <c r="E9" i="56"/>
  <c r="C11" i="53"/>
  <c r="C9" i="53"/>
  <c r="H18" i="56"/>
  <c r="P18" i="56"/>
  <c r="K18" i="56"/>
  <c r="K9" i="56"/>
  <c r="G18" i="56"/>
  <c r="B18" i="53"/>
  <c r="C18" i="53"/>
  <c r="B11" i="53"/>
  <c r="B9" i="53"/>
  <c r="E18" i="53"/>
  <c r="D18" i="53"/>
  <c r="D11" i="53"/>
  <c r="D9" i="53"/>
  <c r="J11" i="53"/>
  <c r="J9" i="53"/>
  <c r="L11" i="53"/>
  <c r="K18" i="53"/>
  <c r="I18" i="53"/>
  <c r="I9" i="53"/>
  <c r="H18" i="53"/>
  <c r="H9" i="53"/>
  <c r="F18" i="53"/>
  <c r="F9" i="53"/>
  <c r="F18" i="56"/>
  <c r="M18" i="53"/>
  <c r="P9" i="56"/>
  <c r="D9" i="56"/>
  <c r="G9" i="53"/>
  <c r="L9" i="53"/>
  <c r="M9" i="53"/>
  <c r="K9" i="53"/>
  <c r="E9" i="53"/>
  <c r="H9" i="56"/>
  <c r="C11" i="56"/>
  <c r="C18" i="56"/>
  <c r="B18" i="56"/>
  <c r="B9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<sst xmlns="http://schemas.openxmlformats.org/spreadsheetml/2006/main" count="184" uniqueCount="107">
  <si>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</si>
  <si>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</si>
  <si>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</si>
  <si>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</si>
  <si>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</si>
  <si>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</si>
  <si>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</si>
  <si>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</si>
  <si>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</si>
  <si>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</si>
  <si>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</si>
  <si>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</si>
  <si>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</si>
  <si>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</si>
  <si>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</si>
  <si>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</si>
  <si>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</si>
  <si>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</si>
  <si>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</si>
  <si>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</si>
  <si>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</si>
  <si>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</si>
  <si>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</si>
  <si>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</si>
  <si>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</si>
  <si>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</si>
  <si>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</si>
  <si>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</si>
  <si>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</si>
  <si>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</si>
  <si>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</si>
  <si>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</si>
  <si>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</si>
  <si>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</si>
  <si>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</si>
  <si>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</si>
  <si>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</si>
  <si>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</si>
  <si>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</si>
  <si>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</si>
  <si>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</si>
  <si>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</si>
  <si>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</si>
  <si>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</si>
  <si>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</si>
  <si>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</si>
  <si>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</si>
  <si>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</si>
  <si>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</si>
  <si>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</si>
  <si>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</si>
  <si>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</si>
  <si>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</si>
  <si>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</si>
  <si>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</si>
  <si>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</si>
  <si>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</si>
  <si>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</si>
  <si>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</si>
  <si>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</si>
  <si>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</si>
  <si>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</si>
  <si>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</si>
  <si>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</si>
  <si>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</si>
  <si>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</si>
  <si>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</si>
  <si>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</si>
  <si>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</si>
  <si>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</si>
  <si>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</si>
  <si>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</si>
  <si>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</si>
  <si>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</si>
  <si>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</si>
  <si>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</si>
  <si>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</si>
  <si>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</si>
  <si>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</si>
  <si>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</si>
  <si>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</si>
  <si>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</si>
  <si>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</si>
  <si>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</si>
  <si>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</si>
  <si>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</si>
  <si>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</si>
  <si>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</si>
  <si>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</si>
  <si>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</si>
  <si>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</si>
  <si>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</si>
  <si>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</si>
  <si>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</si>
  <si>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</si>
  <si>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</si>
  <si>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</si>
  <si>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</si>
  <si>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</si>
  <si>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</si>
  <si>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</si>
  <si>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</si>
  <si>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</si>
  <si>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</si>
  <si>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</si>
  <si>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січень-травень 2024 року</t>
  </si>
  <si>
    <t>Касові видатки всього по загальному та спеціальному фондах                                                                         за січень-травень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</si>
</sst>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0" formatCode="#,##0.0"/>
    <numFmt numFmtId="192" formatCode="_-* #,##0.00\ _р_._-;\-* #,##0.00\ _р_._-;_-* &quot;-&quot;??\ _р_._-;_-@_-"/>
    <numFmt numFmtId="210" formatCode="#,##0.0_ ;[Red]\-#,##0.0\ "/>
  </numFmts>
  <fonts count="46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30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32" fillId="0" borderId="0"/>
    <xf numFmtId="0" fontId="37" fillId="0" borderId="0"/>
    <xf numFmtId="0" fontId="7" fillId="0" borderId="0"/>
    <xf numFmtId="0" fontId="28" fillId="0" borderId="6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1" fillId="20" borderId="1" applyNumberFormat="0" applyAlignment="0" applyProtection="0"/>
    <xf numFmtId="0" fontId="15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2" fillId="0" borderId="7" applyNumberFormat="0" applyFill="0" applyAlignment="0" applyProtection="0"/>
    <xf numFmtId="0" fontId="26" fillId="3" borderId="0" applyNumberFormat="0" applyBorder="0" applyAlignment="0" applyProtection="0"/>
    <xf numFmtId="0" fontId="16" fillId="23" borderId="9" applyNumberFormat="0" applyFont="0" applyAlignment="0" applyProtection="0"/>
    <xf numFmtId="0" fontId="31" fillId="23" borderId="9" applyNumberFormat="0" applyFont="0" applyAlignment="0" applyProtection="0"/>
    <xf numFmtId="0" fontId="15" fillId="23" borderId="9" applyNumberFormat="0" applyFont="0" applyAlignment="0" applyProtection="0"/>
    <xf numFmtId="0" fontId="36" fillId="23" borderId="9" applyNumberFormat="0" applyFont="0" applyAlignment="0" applyProtection="0"/>
    <xf numFmtId="0" fontId="20" fillId="20" borderId="2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0" fontId="9" fillId="0" borderId="0" xfId="0" applyNumberFormat="1" applyFont="1" applyFill="1" applyBorder="1"/>
    <xf numFmtId="19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0" fontId="10" fillId="0" borderId="0" xfId="0" applyNumberFormat="1" applyFont="1" applyFill="1"/>
    <xf numFmtId="190" fontId="10" fillId="0" borderId="0" xfId="0" applyNumberFormat="1" applyFont="1" applyFill="1" applyBorder="1" applyAlignment="1" applyProtection="1"/>
    <xf numFmtId="210" fontId="9" fillId="0" borderId="0" xfId="0" applyNumberFormat="1" applyFont="1" applyBorder="1"/>
    <xf numFmtId="190" fontId="2" fillId="0" borderId="0" xfId="0" applyNumberFormat="1" applyFont="1" applyFill="1"/>
    <xf numFmtId="210" fontId="9" fillId="0" borderId="0" xfId="0" applyNumberFormat="1" applyFont="1" applyFill="1" applyBorder="1"/>
    <xf numFmtId="0" fontId="9" fillId="0" borderId="0" xfId="0" applyFont="1" applyBorder="1"/>
    <xf numFmtId="210" fontId="8" fillId="0" borderId="0" xfId="0" applyNumberFormat="1" applyFont="1" applyBorder="1"/>
    <xf numFmtId="210" fontId="8" fillId="0" borderId="0" xfId="0" applyNumberFormat="1" applyFont="1" applyFill="1"/>
    <xf numFmtId="190" fontId="9" fillId="0" borderId="0" xfId="0" applyNumberFormat="1" applyFont="1" applyFill="1" applyAlignment="1">
      <alignment horizontal="right"/>
    </xf>
    <xf numFmtId="190" fontId="10" fillId="0" borderId="0" xfId="0" applyNumberFormat="1" applyFont="1" applyFill="1" applyBorder="1" applyAlignment="1" applyProtection="1">
      <alignment horizontal="right"/>
    </xf>
    <xf numFmtId="190" fontId="2" fillId="0" borderId="0" xfId="0" applyNumberFormat="1" applyFont="1" applyFill="1" applyAlignment="1">
      <alignment horizontal="right"/>
    </xf>
    <xf numFmtId="190" fontId="11" fillId="0" borderId="0" xfId="0" applyNumberFormat="1" applyFont="1" applyFill="1" applyAlignment="1">
      <alignment horizontal="right"/>
    </xf>
    <xf numFmtId="210" fontId="2" fillId="0" borderId="0" xfId="0" applyNumberFormat="1" applyFont="1" applyFill="1"/>
    <xf numFmtId="190" fontId="2" fillId="0" borderId="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90" fontId="41" fillId="0" borderId="10" xfId="0" applyNumberFormat="1" applyFont="1" applyFill="1" applyBorder="1" applyAlignment="1">
      <alignment horizontal="right" wrapText="1"/>
    </xf>
    <xf numFmtId="190" fontId="42" fillId="0" borderId="10" xfId="0" applyNumberFormat="1" applyFont="1" applyFill="1" applyBorder="1" applyAlignment="1">
      <alignment horizontal="right" wrapText="1"/>
    </xf>
    <xf numFmtId="190" fontId="43" fillId="0" borderId="0" xfId="0" applyNumberFormat="1" applyFont="1" applyFill="1" applyBorder="1" applyAlignment="1" applyProtection="1"/>
    <xf numFmtId="210" fontId="40" fillId="0" borderId="0" xfId="0" applyNumberFormat="1" applyFont="1" applyFill="1"/>
    <xf numFmtId="0" fontId="40" fillId="0" borderId="0" xfId="0" applyFont="1" applyFill="1"/>
    <xf numFmtId="190" fontId="40" fillId="0" borderId="0" xfId="0" applyNumberFormat="1" applyFont="1" applyFill="1"/>
    <xf numFmtId="190" fontId="41" fillId="0" borderId="10" xfId="0" applyNumberFormat="1" applyFont="1" applyFill="1" applyBorder="1" applyAlignment="1" applyProtection="1">
      <alignment horizontal="right"/>
    </xf>
    <xf numFmtId="190" fontId="42" fillId="0" borderId="10" xfId="0" applyNumberFormat="1" applyFont="1" applyFill="1" applyBorder="1" applyAlignment="1">
      <alignment horizontal="right" vertical="center" wrapText="1"/>
    </xf>
    <xf numFmtId="190" fontId="42" fillId="0" borderId="1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Alignment="1">
      <alignment horizontal="right"/>
    </xf>
    <xf numFmtId="190" fontId="12" fillId="0" borderId="10" xfId="0" applyNumberFormat="1" applyFont="1" applyFill="1" applyBorder="1" applyAlignment="1">
      <alignment horizontal="right" wrapText="1"/>
    </xf>
    <xf numFmtId="190" fontId="12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wrapText="1"/>
    </xf>
    <xf numFmtId="190" fontId="6" fillId="0" borderId="10" xfId="0" applyNumberFormat="1" applyFont="1" applyFill="1" applyBorder="1" applyAlignment="1">
      <alignment horizontal="right"/>
    </xf>
    <xf numFmtId="190" fontId="1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90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0" fontId="6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Підсумок" xfId="63"/>
    <cellStyle name="Поганий" xfId="64"/>
    <cellStyle name="Примечание 2" xfId="65"/>
    <cellStyle name="Примітка" xfId="66"/>
    <cellStyle name="Примітка 2" xfId="67"/>
    <cellStyle name="Примітка 3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  <cellStyle name="Тысячи_бюджет 1998 по клас.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17.25" customHeight="1">
      <c r="A2" s="2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15.75" customHeight="1">
      <c r="A3" s="60"/>
      <c r="B3" s="64" t="s">
        <v>105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1" t="s">
        <v>102</v>
      </c>
      <c r="B5" s="62" t="s">
        <v>103</v>
      </c>
      <c r="C5" s="62" t="s">
        <v>106</v>
      </c>
      <c r="D5" s="65" t="s">
        <v>69</v>
      </c>
      <c r="E5" s="66"/>
      <c r="F5" s="66"/>
      <c r="G5" s="66"/>
      <c r="H5" s="66"/>
      <c r="I5" s="66"/>
      <c r="J5" s="66"/>
      <c r="K5" s="66"/>
      <c r="L5" s="66"/>
      <c r="M5" s="67"/>
    </row>
    <row r="6" spans="1:14" s="8" customFormat="1" ht="86.25" customHeight="1">
      <c r="A6" s="61"/>
      <c r="B6" s="62"/>
      <c r="C6" s="62"/>
      <c r="D6" s="63" t="s">
        <v>76</v>
      </c>
      <c r="E6" s="63" t="s">
        <v>77</v>
      </c>
      <c r="F6" s="61" t="s">
        <v>78</v>
      </c>
      <c r="G6" s="61" t="s">
        <v>79</v>
      </c>
      <c r="H6" s="61" t="s">
        <v>80</v>
      </c>
      <c r="I6" s="61" t="s">
        <v>81</v>
      </c>
      <c r="J6" s="61" t="s">
        <v>82</v>
      </c>
      <c r="K6" s="61" t="s">
        <v>83</v>
      </c>
      <c r="L6" s="61" t="s">
        <v>84</v>
      </c>
      <c r="M6" s="61" t="s">
        <v>85</v>
      </c>
    </row>
    <row r="7" spans="1:14" s="8" customFormat="1" ht="34.5" customHeight="1">
      <c r="A7" s="61"/>
      <c r="B7" s="62"/>
      <c r="C7" s="62"/>
      <c r="D7" s="63"/>
      <c r="E7" s="63"/>
      <c r="F7" s="61"/>
      <c r="G7" s="61"/>
      <c r="H7" s="61"/>
      <c r="I7" s="61"/>
      <c r="J7" s="61"/>
      <c r="K7" s="61"/>
      <c r="L7" s="61"/>
      <c r="M7" s="61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17466361.899999999</v>
      </c>
      <c r="C9" s="42">
        <f>C10+C11+C18</f>
        <v>6372636</v>
      </c>
      <c r="D9" s="31">
        <f t="shared" ref="D9:L9" si="0">D10+D11+D18</f>
        <v>759974.9</v>
      </c>
      <c r="E9" s="31">
        <f t="shared" si="0"/>
        <v>3856576.5</v>
      </c>
      <c r="F9" s="42">
        <f t="shared" si="0"/>
        <v>228692.4</v>
      </c>
      <c r="G9" s="42">
        <f t="shared" si="0"/>
        <v>362014.6</v>
      </c>
      <c r="H9" s="42">
        <f t="shared" si="0"/>
        <v>162263.29999999999</v>
      </c>
      <c r="I9" s="42">
        <f t="shared" si="0"/>
        <v>99948.1</v>
      </c>
      <c r="J9" s="42">
        <f t="shared" si="0"/>
        <v>261427.5</v>
      </c>
      <c r="K9" s="42">
        <f t="shared" si="0"/>
        <v>198981.2</v>
      </c>
      <c r="L9" s="42">
        <f t="shared" si="0"/>
        <v>54529.1</v>
      </c>
      <c r="M9" s="42">
        <f>M10+M11+M18</f>
        <v>388228.4</v>
      </c>
      <c r="N9" s="29"/>
    </row>
    <row r="10" spans="1:14" s="10" customFormat="1" ht="20.25" customHeight="1">
      <c r="A10" s="49" t="s">
        <v>70</v>
      </c>
      <c r="B10" s="44">
        <v>2266119.5</v>
      </c>
      <c r="C10" s="44">
        <v>836937.1</v>
      </c>
      <c r="D10" s="32">
        <v>61939.6</v>
      </c>
      <c r="E10" s="32">
        <v>299215.5</v>
      </c>
      <c r="F10" s="32">
        <v>74281.7</v>
      </c>
      <c r="G10" s="32">
        <v>147100.70000000001</v>
      </c>
      <c r="H10" s="32">
        <v>65793.399999999994</v>
      </c>
      <c r="I10" s="32">
        <v>40847</v>
      </c>
      <c r="J10" s="32">
        <v>611.4</v>
      </c>
      <c r="K10" s="32">
        <v>83527.199999999997</v>
      </c>
      <c r="L10" s="32">
        <v>23927.7</v>
      </c>
      <c r="M10" s="32">
        <v>39692.9</v>
      </c>
      <c r="N10" s="29"/>
    </row>
    <row r="11" spans="1:14" s="11" customFormat="1" ht="24" customHeight="1">
      <c r="A11" s="48" t="s">
        <v>71</v>
      </c>
      <c r="B11" s="46">
        <f>SUM(B12:B17)</f>
        <v>26141.5</v>
      </c>
      <c r="C11" s="46">
        <f>SUM(C12:C17)</f>
        <v>10272.200000000001</v>
      </c>
      <c r="D11" s="37">
        <f t="shared" ref="D11:M11" si="1">SUM(D12:D17)</f>
        <v>7215.4</v>
      </c>
      <c r="E11" s="37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319.2</v>
      </c>
      <c r="K11" s="43">
        <f t="shared" si="1"/>
        <v>48.8</v>
      </c>
      <c r="L11" s="43">
        <f t="shared" si="1"/>
        <v>19</v>
      </c>
      <c r="M11" s="43">
        <f t="shared" si="1"/>
        <v>2669.8</v>
      </c>
      <c r="N11" s="29"/>
    </row>
    <row r="12" spans="1:14" s="11" customFormat="1" ht="32.1" customHeight="1">
      <c r="A12" s="49" t="s">
        <v>86</v>
      </c>
      <c r="B12" s="45">
        <v>3391.6</v>
      </c>
      <c r="C12" s="45">
        <v>1749.8</v>
      </c>
      <c r="D12" s="38">
        <v>1061</v>
      </c>
      <c r="E12" s="38"/>
      <c r="F12" s="38">
        <v>0</v>
      </c>
      <c r="G12" s="38"/>
      <c r="H12" s="38">
        <v>0</v>
      </c>
      <c r="I12" s="38">
        <v>0</v>
      </c>
      <c r="J12" s="38">
        <v>0</v>
      </c>
      <c r="K12" s="38"/>
      <c r="L12" s="38"/>
      <c r="M12" s="38">
        <v>688.8</v>
      </c>
      <c r="N12" s="29"/>
    </row>
    <row r="13" spans="1:14" s="11" customFormat="1" ht="32.1" customHeight="1">
      <c r="A13" s="49" t="s">
        <v>3</v>
      </c>
      <c r="B13" s="45">
        <v>6437</v>
      </c>
      <c r="C13" s="45">
        <v>3360.5</v>
      </c>
      <c r="D13" s="38">
        <v>2313.9</v>
      </c>
      <c r="E13" s="38"/>
      <c r="F13" s="38">
        <v>0</v>
      </c>
      <c r="G13" s="38"/>
      <c r="H13" s="38">
        <v>0</v>
      </c>
      <c r="I13" s="38">
        <v>0</v>
      </c>
      <c r="J13" s="38">
        <v>0</v>
      </c>
      <c r="K13" s="38"/>
      <c r="L13" s="38"/>
      <c r="M13" s="38">
        <v>1046.5999999999999</v>
      </c>
      <c r="N13" s="29"/>
    </row>
    <row r="14" spans="1:14" s="11" customFormat="1" ht="32.1" customHeight="1">
      <c r="A14" s="49" t="s">
        <v>73</v>
      </c>
      <c r="B14" s="45">
        <v>2026.1</v>
      </c>
      <c r="C14" s="45">
        <v>893.3</v>
      </c>
      <c r="D14" s="38">
        <v>855.1</v>
      </c>
      <c r="E14" s="38"/>
      <c r="F14" s="38">
        <v>0</v>
      </c>
      <c r="G14" s="38"/>
      <c r="H14" s="38">
        <v>0</v>
      </c>
      <c r="I14" s="38">
        <v>0</v>
      </c>
      <c r="J14" s="38">
        <v>0</v>
      </c>
      <c r="K14" s="38"/>
      <c r="L14" s="38"/>
      <c r="M14" s="38">
        <v>38.200000000000003</v>
      </c>
      <c r="N14" s="29"/>
    </row>
    <row r="15" spans="1:14" s="11" customFormat="1" ht="32.1" customHeight="1">
      <c r="A15" s="49" t="s">
        <v>74</v>
      </c>
      <c r="B15" s="45">
        <v>2467.9</v>
      </c>
      <c r="C15" s="45">
        <v>991</v>
      </c>
      <c r="D15" s="38">
        <v>604</v>
      </c>
      <c r="E15" s="38"/>
      <c r="F15" s="38">
        <v>0</v>
      </c>
      <c r="G15" s="38"/>
      <c r="H15" s="38">
        <v>0</v>
      </c>
      <c r="I15" s="38">
        <v>0</v>
      </c>
      <c r="J15" s="38">
        <v>319.2</v>
      </c>
      <c r="K15" s="38">
        <v>48.8</v>
      </c>
      <c r="L15" s="38">
        <v>19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4425.2</v>
      </c>
      <c r="C16" s="45">
        <v>1521.5</v>
      </c>
      <c r="D16" s="38">
        <v>1128.0999999999999</v>
      </c>
      <c r="E16" s="38"/>
      <c r="F16" s="38">
        <v>0</v>
      </c>
      <c r="G16" s="38"/>
      <c r="H16" s="38">
        <v>0</v>
      </c>
      <c r="I16" s="38">
        <v>0</v>
      </c>
      <c r="J16" s="38"/>
      <c r="K16" s="38">
        <v>0</v>
      </c>
      <c r="L16" s="38"/>
      <c r="M16" s="38">
        <v>393.4</v>
      </c>
      <c r="N16" s="29"/>
    </row>
    <row r="17" spans="1:14" s="11" customFormat="1" ht="32.1" customHeight="1">
      <c r="A17" s="49" t="s">
        <v>75</v>
      </c>
      <c r="B17" s="45">
        <v>7393.7</v>
      </c>
      <c r="C17" s="45">
        <v>1756.1</v>
      </c>
      <c r="D17" s="38">
        <v>1253.3</v>
      </c>
      <c r="E17" s="38"/>
      <c r="F17" s="38">
        <v>0</v>
      </c>
      <c r="G17" s="38"/>
      <c r="H17" s="38">
        <v>0</v>
      </c>
      <c r="I17" s="38">
        <v>0</v>
      </c>
      <c r="J17" s="38">
        <v>0</v>
      </c>
      <c r="K17" s="38">
        <v>0</v>
      </c>
      <c r="L17" s="38"/>
      <c r="M17" s="38">
        <v>502.8</v>
      </c>
      <c r="N17" s="29"/>
    </row>
    <row r="18" spans="1:14" s="12" customFormat="1" ht="35.25" customHeight="1">
      <c r="A18" s="48" t="s">
        <v>72</v>
      </c>
      <c r="B18" s="46">
        <f>SUM(B19:B82)</f>
        <v>15174100.9</v>
      </c>
      <c r="C18" s="46">
        <f>SUM(C19:C82)</f>
        <v>5525426.7000000002</v>
      </c>
      <c r="D18" s="37">
        <f>SUM(D19:D82)</f>
        <v>690819.9</v>
      </c>
      <c r="E18" s="37">
        <f>SUM(E19:E82)</f>
        <v>3557361</v>
      </c>
      <c r="F18" s="43">
        <f>SUM(F19:F82)</f>
        <v>154410.70000000001</v>
      </c>
      <c r="G18" s="43">
        <f t="shared" ref="G18:M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="shared" si="2"/>
        <v>260496.9</v>
      </c>
      <c r="K18" s="43">
        <f t="shared" si="2"/>
        <v>115405.2</v>
      </c>
      <c r="L18" s="43">
        <f t="shared" si="2"/>
        <v>30582.400000000001</v>
      </c>
      <c r="M18" s="43">
        <f t="shared" si="2"/>
        <v>345865.7</v>
      </c>
      <c r="N18" s="29"/>
    </row>
    <row r="19" spans="1:14" s="11" customFormat="1" ht="48.75" customHeight="1">
      <c r="A19" s="49" t="s">
        <v>5</v>
      </c>
      <c r="B19" s="45">
        <v>200209.6</v>
      </c>
      <c r="C19" s="45">
        <v>48163.9</v>
      </c>
      <c r="D19" s="39">
        <v>6415.1</v>
      </c>
      <c r="E19" s="39">
        <v>33342.400000000001</v>
      </c>
      <c r="F19" s="39">
        <v>992.7</v>
      </c>
      <c r="G19" s="39">
        <v>871.6</v>
      </c>
      <c r="H19" s="58">
        <v>468.5</v>
      </c>
      <c r="I19" s="39">
        <v>3064</v>
      </c>
      <c r="J19" s="39">
        <v>2170.1</v>
      </c>
      <c r="K19" s="39">
        <v>639.5</v>
      </c>
      <c r="L19" s="39">
        <v>0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306958.40000000002</v>
      </c>
      <c r="C20" s="45">
        <v>99432.6</v>
      </c>
      <c r="D20" s="39">
        <v>15939.9</v>
      </c>
      <c r="E20" s="39">
        <v>55869.5</v>
      </c>
      <c r="F20" s="39">
        <v>6367.8</v>
      </c>
      <c r="G20" s="39">
        <v>2089.8000000000002</v>
      </c>
      <c r="H20" s="58">
        <v>2447.3000000000002</v>
      </c>
      <c r="I20" s="39">
        <v>3159.5</v>
      </c>
      <c r="J20" s="39">
        <v>7627.1</v>
      </c>
      <c r="K20" s="39">
        <v>3328.9</v>
      </c>
      <c r="L20" s="39">
        <v>1587</v>
      </c>
      <c r="M20" s="58">
        <v>1015.8</v>
      </c>
      <c r="N20" s="29"/>
    </row>
    <row r="21" spans="1:14" s="11" customFormat="1" ht="35.1" customHeight="1">
      <c r="A21" s="49" t="s">
        <v>7</v>
      </c>
      <c r="B21" s="45">
        <v>188637.7</v>
      </c>
      <c r="C21" s="45">
        <v>74947.3</v>
      </c>
      <c r="D21" s="39">
        <v>18579.5</v>
      </c>
      <c r="E21" s="39">
        <v>38308.199999999997</v>
      </c>
      <c r="F21" s="39">
        <v>1130</v>
      </c>
      <c r="G21" s="39">
        <v>879.5</v>
      </c>
      <c r="H21" s="58">
        <v>1107.3</v>
      </c>
      <c r="I21" s="39">
        <v>136.9</v>
      </c>
      <c r="J21" s="39">
        <v>7587.1</v>
      </c>
      <c r="K21" s="39">
        <v>671.6</v>
      </c>
      <c r="L21" s="39">
        <v>3557.2</v>
      </c>
      <c r="M21" s="58">
        <v>2990</v>
      </c>
      <c r="N21" s="29"/>
    </row>
    <row r="22" spans="1:14" s="11" customFormat="1" ht="35.1" customHeight="1">
      <c r="A22" s="49" t="s">
        <v>8</v>
      </c>
      <c r="B22" s="45">
        <v>425787.8</v>
      </c>
      <c r="C22" s="45">
        <v>143669.5</v>
      </c>
      <c r="D22" s="39">
        <v>12891.6</v>
      </c>
      <c r="E22" s="39">
        <v>104573.4</v>
      </c>
      <c r="F22" s="39">
        <v>5832.7</v>
      </c>
      <c r="G22" s="39">
        <v>2981.1</v>
      </c>
      <c r="H22" s="58">
        <v>2627.8</v>
      </c>
      <c r="I22" s="39">
        <v>1149.5</v>
      </c>
      <c r="J22" s="39">
        <v>8186.2</v>
      </c>
      <c r="K22" s="39">
        <v>661.8</v>
      </c>
      <c r="L22" s="39">
        <v>46.4</v>
      </c>
      <c r="M22" s="58">
        <v>4719</v>
      </c>
      <c r="N22" s="29"/>
    </row>
    <row r="23" spans="1:14" s="11" customFormat="1" ht="35.1" customHeight="1">
      <c r="A23" s="49" t="s">
        <v>9</v>
      </c>
      <c r="B23" s="45">
        <v>194754.9</v>
      </c>
      <c r="C23" s="45">
        <v>66049.7</v>
      </c>
      <c r="D23" s="39">
        <v>11106.4</v>
      </c>
      <c r="E23" s="39">
        <v>35011.800000000003</v>
      </c>
      <c r="F23" s="39">
        <v>2535.8000000000002</v>
      </c>
      <c r="G23" s="39">
        <v>3154.6</v>
      </c>
      <c r="H23" s="58">
        <v>1905.6</v>
      </c>
      <c r="I23" s="39">
        <v>1630.9</v>
      </c>
      <c r="J23" s="39">
        <v>3164.7</v>
      </c>
      <c r="K23" s="39">
        <v>1708.9</v>
      </c>
      <c r="L23" s="39">
        <v>954</v>
      </c>
      <c r="M23" s="58">
        <v>4877</v>
      </c>
      <c r="N23" s="29"/>
    </row>
    <row r="24" spans="1:14" s="11" customFormat="1" ht="35.1" customHeight="1">
      <c r="A24" s="49" t="s">
        <v>10</v>
      </c>
      <c r="B24" s="45">
        <v>157015.9</v>
      </c>
      <c r="C24" s="45">
        <v>56483.3</v>
      </c>
      <c r="D24" s="39">
        <v>11420.3</v>
      </c>
      <c r="E24" s="39">
        <v>34451.1</v>
      </c>
      <c r="F24" s="39">
        <v>1541.3</v>
      </c>
      <c r="G24" s="39">
        <v>2422.1</v>
      </c>
      <c r="H24" s="58">
        <v>1038.2</v>
      </c>
      <c r="I24" s="39">
        <v>5</v>
      </c>
      <c r="J24" s="39">
        <v>1477.5</v>
      </c>
      <c r="K24" s="39">
        <v>201.9</v>
      </c>
      <c r="L24" s="39">
        <v>0</v>
      </c>
      <c r="M24" s="58">
        <v>3925.9</v>
      </c>
      <c r="N24" s="29"/>
    </row>
    <row r="25" spans="1:14" s="11" customFormat="1" ht="35.1" customHeight="1">
      <c r="A25" s="49" t="s">
        <v>11</v>
      </c>
      <c r="B25" s="45">
        <v>1681296.7</v>
      </c>
      <c r="C25" s="45">
        <v>649701</v>
      </c>
      <c r="D25" s="39">
        <v>56475.199999999997</v>
      </c>
      <c r="E25" s="39">
        <v>317638.5</v>
      </c>
      <c r="F25" s="39">
        <v>13691.4</v>
      </c>
      <c r="G25" s="39">
        <v>21742.1</v>
      </c>
      <c r="H25" s="58">
        <v>15602.7</v>
      </c>
      <c r="I25" s="39">
        <v>7598.2</v>
      </c>
      <c r="J25" s="39">
        <v>62665</v>
      </c>
      <c r="K25" s="39">
        <v>12785.6</v>
      </c>
      <c r="L25" s="39">
        <v>0</v>
      </c>
      <c r="M25" s="58">
        <v>141502.29999999999</v>
      </c>
      <c r="N25" s="29"/>
    </row>
    <row r="26" spans="1:14" s="11" customFormat="1" ht="46.5" customHeight="1">
      <c r="A26" s="49" t="s">
        <v>12</v>
      </c>
      <c r="B26" s="45">
        <v>108044.7</v>
      </c>
      <c r="C26" s="45">
        <v>43673.8</v>
      </c>
      <c r="D26" s="39">
        <v>8129.9</v>
      </c>
      <c r="E26" s="39">
        <v>26739</v>
      </c>
      <c r="F26" s="39">
        <v>1597</v>
      </c>
      <c r="G26" s="39">
        <v>1876.2</v>
      </c>
      <c r="H26" s="58">
        <v>1361</v>
      </c>
      <c r="I26" s="39">
        <v>726.4</v>
      </c>
      <c r="J26" s="39">
        <v>2283.4</v>
      </c>
      <c r="K26" s="39">
        <v>10.9</v>
      </c>
      <c r="L26" s="39">
        <v>0</v>
      </c>
      <c r="M26" s="58">
        <v>950</v>
      </c>
      <c r="N26" s="29"/>
    </row>
    <row r="27" spans="1:14" s="11" customFormat="1" ht="48" customHeight="1">
      <c r="A27" s="49" t="s">
        <v>13</v>
      </c>
      <c r="B27" s="45">
        <v>84714.7</v>
      </c>
      <c r="C27" s="45">
        <v>28431.4</v>
      </c>
      <c r="D27" s="39">
        <v>3622.7</v>
      </c>
      <c r="E27" s="39">
        <v>20413.599999999999</v>
      </c>
      <c r="F27" s="39">
        <v>247.5</v>
      </c>
      <c r="G27" s="39">
        <v>534.20000000000005</v>
      </c>
      <c r="H27" s="58">
        <v>173.4</v>
      </c>
      <c r="I27" s="39">
        <v>0</v>
      </c>
      <c r="J27" s="39">
        <v>140</v>
      </c>
      <c r="K27" s="39">
        <v>0</v>
      </c>
      <c r="L27" s="39">
        <v>0</v>
      </c>
      <c r="M27" s="58">
        <v>3300</v>
      </c>
      <c r="N27" s="29"/>
    </row>
    <row r="28" spans="1:14" s="11" customFormat="1" ht="35.1" customHeight="1">
      <c r="A28" s="49" t="s">
        <v>14</v>
      </c>
      <c r="B28" s="45">
        <v>147874.9</v>
      </c>
      <c r="C28" s="45">
        <v>56293.4</v>
      </c>
      <c r="D28" s="39">
        <v>6686.6</v>
      </c>
      <c r="E28" s="39">
        <v>44269</v>
      </c>
      <c r="F28" s="39">
        <v>542</v>
      </c>
      <c r="G28" s="39">
        <v>1910.3</v>
      </c>
      <c r="H28" s="58">
        <v>863.3</v>
      </c>
      <c r="I28" s="39">
        <v>0</v>
      </c>
      <c r="J28" s="39">
        <v>1232.5999999999999</v>
      </c>
      <c r="K28" s="39">
        <v>89.6</v>
      </c>
      <c r="L28" s="39">
        <v>0</v>
      </c>
      <c r="M28" s="58">
        <v>700</v>
      </c>
      <c r="N28" s="29"/>
    </row>
    <row r="29" spans="1:14" s="11" customFormat="1" ht="35.1" customHeight="1">
      <c r="A29" s="49" t="s">
        <v>15</v>
      </c>
      <c r="B29" s="45">
        <v>100946.7</v>
      </c>
      <c r="C29" s="45">
        <v>33125.300000000003</v>
      </c>
      <c r="D29" s="39">
        <v>6508.1</v>
      </c>
      <c r="E29" s="39">
        <v>23209</v>
      </c>
      <c r="F29" s="39">
        <v>271.3</v>
      </c>
      <c r="G29" s="39">
        <v>962.9</v>
      </c>
      <c r="H29" s="58">
        <v>173.3</v>
      </c>
      <c r="I29" s="39">
        <v>82.8</v>
      </c>
      <c r="J29" s="39">
        <v>612.6</v>
      </c>
      <c r="K29" s="39">
        <v>55.3</v>
      </c>
      <c r="L29" s="39">
        <v>0</v>
      </c>
      <c r="M29" s="58">
        <v>1250</v>
      </c>
      <c r="N29" s="29"/>
    </row>
    <row r="30" spans="1:14" s="11" customFormat="1" ht="35.1" customHeight="1">
      <c r="A30" s="49" t="s">
        <v>16</v>
      </c>
      <c r="B30" s="45">
        <v>94822.8</v>
      </c>
      <c r="C30" s="45">
        <v>39794</v>
      </c>
      <c r="D30" s="39">
        <v>4556.2</v>
      </c>
      <c r="E30" s="39">
        <v>28682.6</v>
      </c>
      <c r="F30" s="39">
        <v>325</v>
      </c>
      <c r="G30" s="39">
        <v>1781.2</v>
      </c>
      <c r="H30" s="58">
        <v>634.79999999999995</v>
      </c>
      <c r="I30" s="39">
        <v>0</v>
      </c>
      <c r="J30" s="39">
        <v>3001.5</v>
      </c>
      <c r="K30" s="39">
        <v>612.70000000000005</v>
      </c>
      <c r="L30" s="39">
        <v>0</v>
      </c>
      <c r="M30" s="58">
        <v>200</v>
      </c>
      <c r="N30" s="29"/>
    </row>
    <row r="31" spans="1:14" s="11" customFormat="1" ht="48.75" customHeight="1">
      <c r="A31" s="49" t="s">
        <v>17</v>
      </c>
      <c r="B31" s="45">
        <v>116080.2</v>
      </c>
      <c r="C31" s="45">
        <v>36504</v>
      </c>
      <c r="D31" s="39">
        <v>3654.1</v>
      </c>
      <c r="E31" s="39">
        <v>29693.3</v>
      </c>
      <c r="F31" s="39">
        <v>602.6</v>
      </c>
      <c r="G31" s="39">
        <v>1232.0999999999999</v>
      </c>
      <c r="H31" s="58">
        <v>372.5</v>
      </c>
      <c r="I31" s="39">
        <v>21</v>
      </c>
      <c r="J31" s="39">
        <v>302.8</v>
      </c>
      <c r="K31" s="39">
        <v>0</v>
      </c>
      <c r="L31" s="39">
        <v>225.6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88155.199999999997</v>
      </c>
      <c r="C32" s="45">
        <v>26358</v>
      </c>
      <c r="D32" s="39">
        <v>4031</v>
      </c>
      <c r="E32" s="39">
        <v>14308.6</v>
      </c>
      <c r="F32" s="39">
        <v>357</v>
      </c>
      <c r="G32" s="39">
        <v>29.8</v>
      </c>
      <c r="H32" s="58">
        <v>339.1</v>
      </c>
      <c r="I32" s="39">
        <v>60</v>
      </c>
      <c r="J32" s="39">
        <v>327.7</v>
      </c>
      <c r="K32" s="39">
        <v>2854.8</v>
      </c>
      <c r="L32" s="39">
        <v>0</v>
      </c>
      <c r="M32" s="58">
        <v>4050</v>
      </c>
      <c r="N32" s="29"/>
    </row>
    <row r="33" spans="1:14" s="11" customFormat="1" ht="35.1" customHeight="1">
      <c r="A33" s="49" t="s">
        <v>19</v>
      </c>
      <c r="B33" s="45">
        <v>144956.29999999999</v>
      </c>
      <c r="C33" s="45">
        <v>57061.2</v>
      </c>
      <c r="D33" s="39">
        <v>14613.8</v>
      </c>
      <c r="E33" s="39">
        <v>20706.900000000001</v>
      </c>
      <c r="F33" s="39">
        <v>469</v>
      </c>
      <c r="G33" s="39">
        <v>12283.1</v>
      </c>
      <c r="H33" s="58">
        <v>2747.1</v>
      </c>
      <c r="I33" s="39">
        <v>1058.2</v>
      </c>
      <c r="J33" s="39">
        <v>3147.9</v>
      </c>
      <c r="K33" s="39">
        <v>699.6</v>
      </c>
      <c r="L33" s="39">
        <v>404.9</v>
      </c>
      <c r="M33" s="58">
        <v>930.7</v>
      </c>
      <c r="N33" s="29"/>
    </row>
    <row r="34" spans="1:14" s="11" customFormat="1" ht="35.1" customHeight="1">
      <c r="A34" s="49" t="s">
        <v>20</v>
      </c>
      <c r="B34" s="45">
        <v>395788.7</v>
      </c>
      <c r="C34" s="45">
        <v>99362.9</v>
      </c>
      <c r="D34" s="39">
        <v>16717.400000000001</v>
      </c>
      <c r="E34" s="39">
        <v>40217.4</v>
      </c>
      <c r="F34" s="39">
        <v>762.6</v>
      </c>
      <c r="G34" s="39">
        <v>6860</v>
      </c>
      <c r="H34" s="58">
        <v>1475.1</v>
      </c>
      <c r="I34" s="39">
        <v>5534.5</v>
      </c>
      <c r="J34" s="39">
        <v>5605.2</v>
      </c>
      <c r="K34" s="39">
        <v>6457.3</v>
      </c>
      <c r="L34" s="39">
        <v>483.4</v>
      </c>
      <c r="M34" s="58">
        <v>15250</v>
      </c>
      <c r="N34" s="29"/>
    </row>
    <row r="35" spans="1:14" s="11" customFormat="1" ht="35.1" customHeight="1">
      <c r="A35" s="49" t="s">
        <v>21</v>
      </c>
      <c r="B35" s="45">
        <v>482433.4</v>
      </c>
      <c r="C35" s="45">
        <v>179941.8</v>
      </c>
      <c r="D35" s="39">
        <v>29212.400000000001</v>
      </c>
      <c r="E35" s="39">
        <v>113300.4</v>
      </c>
      <c r="F35" s="39">
        <v>4520</v>
      </c>
      <c r="G35" s="39">
        <v>5968.1</v>
      </c>
      <c r="H35" s="58">
        <v>4887.1000000000004</v>
      </c>
      <c r="I35" s="39">
        <v>972.4</v>
      </c>
      <c r="J35" s="39">
        <v>13404.5</v>
      </c>
      <c r="K35" s="39">
        <v>3952.7</v>
      </c>
      <c r="L35" s="39">
        <v>1824.2</v>
      </c>
      <c r="M35" s="58">
        <v>1900</v>
      </c>
      <c r="N35" s="29"/>
    </row>
    <row r="36" spans="1:14" s="11" customFormat="1" ht="35.1" customHeight="1">
      <c r="A36" s="49" t="s">
        <v>22</v>
      </c>
      <c r="B36" s="45">
        <v>114853.9</v>
      </c>
      <c r="C36" s="45">
        <v>43637.9</v>
      </c>
      <c r="D36" s="39">
        <v>4430.2</v>
      </c>
      <c r="E36" s="39">
        <v>33903.300000000003</v>
      </c>
      <c r="F36" s="39">
        <v>610.5</v>
      </c>
      <c r="G36" s="39">
        <v>1074.0999999999999</v>
      </c>
      <c r="H36" s="58">
        <v>506.9</v>
      </c>
      <c r="I36" s="39">
        <v>0</v>
      </c>
      <c r="J36" s="39">
        <v>628.4</v>
      </c>
      <c r="K36" s="39">
        <v>27.8</v>
      </c>
      <c r="L36" s="39">
        <v>2456.6999999999998</v>
      </c>
      <c r="M36" s="58">
        <v>0</v>
      </c>
      <c r="N36" s="29"/>
    </row>
    <row r="37" spans="1:14" s="11" customFormat="1" ht="50.25" customHeight="1">
      <c r="A37" s="49" t="s">
        <v>23</v>
      </c>
      <c r="B37" s="45">
        <v>58363.7</v>
      </c>
      <c r="C37" s="45">
        <v>21090.7</v>
      </c>
      <c r="D37" s="39">
        <v>3069.8</v>
      </c>
      <c r="E37" s="39">
        <v>15636.5</v>
      </c>
      <c r="F37" s="39">
        <v>205.1</v>
      </c>
      <c r="G37" s="39">
        <v>165.2</v>
      </c>
      <c r="H37" s="58">
        <v>441.3</v>
      </c>
      <c r="I37" s="39">
        <v>234.7</v>
      </c>
      <c r="J37" s="39">
        <v>644</v>
      </c>
      <c r="K37" s="39">
        <v>444.1</v>
      </c>
      <c r="L37" s="39">
        <v>0</v>
      </c>
      <c r="M37" s="58">
        <v>250</v>
      </c>
      <c r="N37" s="29"/>
    </row>
    <row r="38" spans="1:14" s="11" customFormat="1" ht="35.1" customHeight="1">
      <c r="A38" s="49" t="s">
        <v>24</v>
      </c>
      <c r="B38" s="45">
        <v>192446.9</v>
      </c>
      <c r="C38" s="45">
        <v>73454.2</v>
      </c>
      <c r="D38" s="39">
        <v>5776.1</v>
      </c>
      <c r="E38" s="39">
        <v>58279.7</v>
      </c>
      <c r="F38" s="39">
        <v>870.5</v>
      </c>
      <c r="G38" s="39">
        <v>1125.0999999999999</v>
      </c>
      <c r="H38" s="58">
        <v>751.1</v>
      </c>
      <c r="I38" s="39">
        <v>0</v>
      </c>
      <c r="J38" s="39">
        <v>5040.2</v>
      </c>
      <c r="K38" s="39">
        <v>511.5</v>
      </c>
      <c r="L38" s="39">
        <v>0</v>
      </c>
      <c r="M38" s="58">
        <v>1100</v>
      </c>
      <c r="N38" s="29"/>
    </row>
    <row r="39" spans="1:14" s="11" customFormat="1" ht="35.1" customHeight="1">
      <c r="A39" s="49" t="s">
        <v>25</v>
      </c>
      <c r="B39" s="45">
        <v>149293.79999999999</v>
      </c>
      <c r="C39" s="45">
        <v>54235.4</v>
      </c>
      <c r="D39" s="39">
        <v>6946.2</v>
      </c>
      <c r="E39" s="39">
        <v>37735</v>
      </c>
      <c r="F39" s="39">
        <v>62.7</v>
      </c>
      <c r="G39" s="39">
        <v>3550.1</v>
      </c>
      <c r="H39" s="58">
        <v>1225.2</v>
      </c>
      <c r="I39" s="39">
        <v>158.1</v>
      </c>
      <c r="J39" s="39">
        <v>1755.8</v>
      </c>
      <c r="K39" s="39">
        <v>29.5</v>
      </c>
      <c r="L39" s="39">
        <v>1272.8</v>
      </c>
      <c r="M39" s="58">
        <v>1500</v>
      </c>
      <c r="N39" s="29"/>
    </row>
    <row r="40" spans="1:14" s="11" customFormat="1" ht="35.1" customHeight="1">
      <c r="A40" s="49" t="s">
        <v>26</v>
      </c>
      <c r="B40" s="45">
        <v>200168.7</v>
      </c>
      <c r="C40" s="45">
        <v>74266.2</v>
      </c>
      <c r="D40" s="39">
        <v>10737.2</v>
      </c>
      <c r="E40" s="39">
        <v>55375.4</v>
      </c>
      <c r="F40" s="39">
        <v>399.9</v>
      </c>
      <c r="G40" s="39">
        <v>1461.6</v>
      </c>
      <c r="H40" s="58">
        <v>706.5</v>
      </c>
      <c r="I40" s="39">
        <v>428.2</v>
      </c>
      <c r="J40" s="39">
        <v>1593.9</v>
      </c>
      <c r="K40" s="39">
        <v>2538.6</v>
      </c>
      <c r="L40" s="39">
        <v>974.9</v>
      </c>
      <c r="M40" s="58">
        <v>50</v>
      </c>
      <c r="N40" s="29"/>
    </row>
    <row r="41" spans="1:14" s="11" customFormat="1" ht="50.25" customHeight="1">
      <c r="A41" s="49" t="s">
        <v>27</v>
      </c>
      <c r="B41" s="45">
        <v>58183.7</v>
      </c>
      <c r="C41" s="45">
        <v>19709</v>
      </c>
      <c r="D41" s="39">
        <v>2695.6</v>
      </c>
      <c r="E41" s="39">
        <v>15736.6</v>
      </c>
      <c r="F41" s="39">
        <v>111.8</v>
      </c>
      <c r="G41" s="39">
        <v>22.5</v>
      </c>
      <c r="H41" s="58">
        <v>379.5</v>
      </c>
      <c r="I41" s="39">
        <v>0</v>
      </c>
      <c r="J41" s="39">
        <v>212.1</v>
      </c>
      <c r="K41" s="39">
        <v>0</v>
      </c>
      <c r="L41" s="39">
        <v>0.9</v>
      </c>
      <c r="M41" s="58">
        <v>550</v>
      </c>
      <c r="N41" s="29"/>
    </row>
    <row r="42" spans="1:14" s="11" customFormat="1" ht="48" customHeight="1">
      <c r="A42" s="49" t="s">
        <v>28</v>
      </c>
      <c r="B42" s="45">
        <v>55648.2</v>
      </c>
      <c r="C42" s="45">
        <v>22538.1</v>
      </c>
      <c r="D42" s="39">
        <v>7279.6</v>
      </c>
      <c r="E42" s="39">
        <v>10810.3</v>
      </c>
      <c r="F42" s="39">
        <v>182.6</v>
      </c>
      <c r="G42" s="39">
        <v>341.6</v>
      </c>
      <c r="H42" s="58">
        <v>1729.2</v>
      </c>
      <c r="I42" s="39">
        <v>797.7</v>
      </c>
      <c r="J42" s="39">
        <v>656.7</v>
      </c>
      <c r="K42" s="39">
        <v>588.70000000000005</v>
      </c>
      <c r="L42" s="39">
        <v>102.7</v>
      </c>
      <c r="M42" s="58">
        <v>49</v>
      </c>
      <c r="N42" s="29"/>
    </row>
    <row r="43" spans="1:14" s="11" customFormat="1" ht="53.25" customHeight="1">
      <c r="A43" s="49" t="s">
        <v>29</v>
      </c>
      <c r="B43" s="45">
        <v>264377.8</v>
      </c>
      <c r="C43" s="45">
        <v>103910.5</v>
      </c>
      <c r="D43" s="39">
        <v>9315.7000000000007</v>
      </c>
      <c r="E43" s="39">
        <v>79989.600000000006</v>
      </c>
      <c r="F43" s="39">
        <v>1567.3</v>
      </c>
      <c r="G43" s="39">
        <v>2776.6</v>
      </c>
      <c r="H43" s="58">
        <v>2950.4</v>
      </c>
      <c r="I43" s="39">
        <v>846.8</v>
      </c>
      <c r="J43" s="39">
        <v>5015.6000000000004</v>
      </c>
      <c r="K43" s="39">
        <v>0</v>
      </c>
      <c r="L43" s="39">
        <v>998.5</v>
      </c>
      <c r="M43" s="58">
        <v>450</v>
      </c>
      <c r="N43" s="29"/>
    </row>
    <row r="44" spans="1:14" s="11" customFormat="1" ht="48.75" customHeight="1">
      <c r="A44" s="49" t="s">
        <v>30</v>
      </c>
      <c r="B44" s="45">
        <v>111091.9</v>
      </c>
      <c r="C44" s="45">
        <v>44863.8</v>
      </c>
      <c r="D44" s="39">
        <v>7085.2</v>
      </c>
      <c r="E44" s="39">
        <v>22411.8</v>
      </c>
      <c r="F44" s="39">
        <v>0</v>
      </c>
      <c r="G44" s="39">
        <v>2468.1</v>
      </c>
      <c r="H44" s="58">
        <v>170.3</v>
      </c>
      <c r="I44" s="39">
        <v>0</v>
      </c>
      <c r="J44" s="39">
        <v>1598.3</v>
      </c>
      <c r="K44" s="39">
        <v>30.1</v>
      </c>
      <c r="L44" s="39">
        <v>0</v>
      </c>
      <c r="M44" s="58">
        <v>11100</v>
      </c>
      <c r="N44" s="29"/>
    </row>
    <row r="45" spans="1:14" s="11" customFormat="1" ht="47.25" customHeight="1">
      <c r="A45" s="49" t="s">
        <v>31</v>
      </c>
      <c r="B45" s="45">
        <v>219056.8</v>
      </c>
      <c r="C45" s="45">
        <v>70037.100000000006</v>
      </c>
      <c r="D45" s="39">
        <v>8013.4</v>
      </c>
      <c r="E45" s="39">
        <v>48619.8</v>
      </c>
      <c r="F45" s="39">
        <v>1309.5</v>
      </c>
      <c r="G45" s="39">
        <v>2797.6</v>
      </c>
      <c r="H45" s="58">
        <v>395.8</v>
      </c>
      <c r="I45" s="39">
        <v>0</v>
      </c>
      <c r="J45" s="39">
        <v>828.9</v>
      </c>
      <c r="K45" s="39">
        <v>22.9</v>
      </c>
      <c r="L45" s="39">
        <v>49.2</v>
      </c>
      <c r="M45" s="58">
        <v>8000</v>
      </c>
      <c r="N45" s="29"/>
    </row>
    <row r="46" spans="1:14" s="11" customFormat="1" ht="50.25" customHeight="1">
      <c r="A46" s="49" t="s">
        <v>32</v>
      </c>
      <c r="B46" s="45">
        <v>80511.399999999994</v>
      </c>
      <c r="C46" s="45">
        <v>31736.3</v>
      </c>
      <c r="D46" s="39">
        <v>6466.2</v>
      </c>
      <c r="E46" s="39">
        <v>22503.200000000001</v>
      </c>
      <c r="F46" s="39">
        <v>549.4</v>
      </c>
      <c r="G46" s="39">
        <v>655.9</v>
      </c>
      <c r="H46" s="58">
        <v>350</v>
      </c>
      <c r="I46" s="39">
        <v>20</v>
      </c>
      <c r="J46" s="39">
        <v>252.1</v>
      </c>
      <c r="K46" s="39">
        <v>0</v>
      </c>
      <c r="L46" s="39">
        <v>439.5</v>
      </c>
      <c r="M46" s="58">
        <v>500</v>
      </c>
      <c r="N46" s="29"/>
    </row>
    <row r="47" spans="1:14" s="11" customFormat="1" ht="35.1" customHeight="1">
      <c r="A47" s="49" t="s">
        <v>33</v>
      </c>
      <c r="B47" s="45">
        <v>116043.1</v>
      </c>
      <c r="C47" s="45">
        <v>46906</v>
      </c>
      <c r="D47" s="39">
        <v>8254.4</v>
      </c>
      <c r="E47" s="39">
        <v>36260.5</v>
      </c>
      <c r="F47" s="39">
        <v>271.8</v>
      </c>
      <c r="G47" s="39">
        <v>157.9</v>
      </c>
      <c r="H47" s="58">
        <v>530.6</v>
      </c>
      <c r="I47" s="39">
        <v>0</v>
      </c>
      <c r="J47" s="39">
        <v>712.1</v>
      </c>
      <c r="K47" s="39">
        <v>0</v>
      </c>
      <c r="L47" s="39">
        <v>0</v>
      </c>
      <c r="M47" s="58">
        <v>718.7</v>
      </c>
      <c r="N47" s="29"/>
    </row>
    <row r="48" spans="1:14" s="11" customFormat="1" ht="35.1" customHeight="1">
      <c r="A48" s="49" t="s">
        <v>34</v>
      </c>
      <c r="B48" s="45">
        <v>669032</v>
      </c>
      <c r="C48" s="45">
        <v>240845.5</v>
      </c>
      <c r="D48" s="39">
        <v>18018.3</v>
      </c>
      <c r="E48" s="39">
        <v>182321.9</v>
      </c>
      <c r="F48" s="39">
        <v>5651.8</v>
      </c>
      <c r="G48" s="39">
        <v>4656.8999999999996</v>
      </c>
      <c r="H48" s="58">
        <v>3782.2</v>
      </c>
      <c r="I48" s="39">
        <v>2576.6999999999998</v>
      </c>
      <c r="J48" s="39">
        <v>13585.8</v>
      </c>
      <c r="K48" s="39">
        <v>5981.8</v>
      </c>
      <c r="L48" s="39">
        <v>1075.0999999999999</v>
      </c>
      <c r="M48" s="58">
        <v>3195</v>
      </c>
      <c r="N48" s="29"/>
    </row>
    <row r="49" spans="1:14" s="11" customFormat="1" ht="35.1" customHeight="1">
      <c r="A49" s="49" t="s">
        <v>35</v>
      </c>
      <c r="B49" s="45">
        <v>137427.70000000001</v>
      </c>
      <c r="C49" s="45">
        <v>59727.5</v>
      </c>
      <c r="D49" s="39">
        <v>8925.9</v>
      </c>
      <c r="E49" s="39">
        <v>45544</v>
      </c>
      <c r="F49" s="39">
        <v>428.7</v>
      </c>
      <c r="G49" s="58">
        <v>2288.1</v>
      </c>
      <c r="H49" s="58">
        <v>438.3</v>
      </c>
      <c r="I49" s="39">
        <v>457.6</v>
      </c>
      <c r="J49" s="39">
        <v>1229.9000000000001</v>
      </c>
      <c r="K49" s="39">
        <v>16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106614</v>
      </c>
      <c r="C50" s="45">
        <v>41297.599999999999</v>
      </c>
      <c r="D50" s="39">
        <v>4521.3</v>
      </c>
      <c r="E50" s="39">
        <v>29331.3</v>
      </c>
      <c r="F50" s="39">
        <v>2124.8000000000002</v>
      </c>
      <c r="G50" s="39">
        <v>1512.9</v>
      </c>
      <c r="H50" s="58">
        <v>712</v>
      </c>
      <c r="I50" s="39">
        <v>741.4</v>
      </c>
      <c r="J50" s="39">
        <v>1340.2</v>
      </c>
      <c r="K50" s="39">
        <v>13.7</v>
      </c>
      <c r="L50" s="39">
        <v>0</v>
      </c>
      <c r="M50" s="58">
        <v>1000</v>
      </c>
      <c r="N50" s="29"/>
    </row>
    <row r="51" spans="1:14" s="11" customFormat="1" ht="48.75" customHeight="1">
      <c r="A51" s="49" t="s">
        <v>37</v>
      </c>
      <c r="B51" s="45">
        <v>121773</v>
      </c>
      <c r="C51" s="45">
        <v>48572</v>
      </c>
      <c r="D51" s="39">
        <v>4271.8</v>
      </c>
      <c r="E51" s="39">
        <v>40413.800000000003</v>
      </c>
      <c r="F51" s="39">
        <v>196.4</v>
      </c>
      <c r="G51" s="39">
        <v>2380.5</v>
      </c>
      <c r="H51" s="58">
        <v>671.9</v>
      </c>
      <c r="I51" s="39">
        <v>10.4</v>
      </c>
      <c r="J51" s="39">
        <v>127.2</v>
      </c>
      <c r="K51" s="39">
        <v>0</v>
      </c>
      <c r="L51" s="39">
        <v>0</v>
      </c>
      <c r="M51" s="58">
        <v>500</v>
      </c>
      <c r="N51" s="29"/>
    </row>
    <row r="52" spans="1:14" s="11" customFormat="1" ht="35.1" customHeight="1">
      <c r="A52" s="49" t="s">
        <v>38</v>
      </c>
      <c r="B52" s="45">
        <v>118880.4</v>
      </c>
      <c r="C52" s="45">
        <v>43245.599999999999</v>
      </c>
      <c r="D52" s="39">
        <v>5021</v>
      </c>
      <c r="E52" s="39">
        <v>32822.1</v>
      </c>
      <c r="F52" s="39">
        <v>2202</v>
      </c>
      <c r="G52" s="39">
        <v>793.1</v>
      </c>
      <c r="H52" s="58">
        <v>664.2</v>
      </c>
      <c r="I52" s="39">
        <v>0</v>
      </c>
      <c r="J52" s="39">
        <v>403.4</v>
      </c>
      <c r="K52" s="39">
        <v>160.1</v>
      </c>
      <c r="L52" s="39">
        <v>179.7</v>
      </c>
      <c r="M52" s="58">
        <v>1000</v>
      </c>
      <c r="N52" s="29"/>
    </row>
    <row r="53" spans="1:14" s="11" customFormat="1" ht="35.1" customHeight="1">
      <c r="A53" s="49" t="s">
        <v>39</v>
      </c>
      <c r="B53" s="45">
        <v>249172.9</v>
      </c>
      <c r="C53" s="45">
        <v>74825.399999999994</v>
      </c>
      <c r="D53" s="39">
        <v>6527.5</v>
      </c>
      <c r="E53" s="39">
        <v>63919.6</v>
      </c>
      <c r="F53" s="39">
        <v>691.8</v>
      </c>
      <c r="G53" s="39">
        <v>1903.5</v>
      </c>
      <c r="H53" s="58">
        <v>550.9</v>
      </c>
      <c r="I53" s="39">
        <v>119.3</v>
      </c>
      <c r="J53" s="39">
        <v>549.70000000000005</v>
      </c>
      <c r="K53" s="39">
        <v>51</v>
      </c>
      <c r="L53" s="39">
        <v>462.1</v>
      </c>
      <c r="M53" s="58">
        <v>50</v>
      </c>
      <c r="N53" s="29"/>
    </row>
    <row r="54" spans="1:14" s="11" customFormat="1" ht="49.5" customHeight="1">
      <c r="A54" s="49" t="s">
        <v>40</v>
      </c>
      <c r="B54" s="45">
        <v>73789.600000000006</v>
      </c>
      <c r="C54" s="45">
        <v>28911.4</v>
      </c>
      <c r="D54" s="39">
        <v>10966.3</v>
      </c>
      <c r="E54" s="39">
        <v>16453.2</v>
      </c>
      <c r="F54" s="39">
        <v>114</v>
      </c>
      <c r="G54" s="39">
        <v>383.9</v>
      </c>
      <c r="H54" s="58">
        <v>616</v>
      </c>
      <c r="I54" s="39">
        <v>0</v>
      </c>
      <c r="J54" s="39">
        <v>374.4</v>
      </c>
      <c r="K54" s="39">
        <v>0</v>
      </c>
      <c r="L54" s="39">
        <v>3.6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44778.5</v>
      </c>
      <c r="C55" s="45">
        <v>17133.7</v>
      </c>
      <c r="D55" s="39">
        <v>2622.1</v>
      </c>
      <c r="E55" s="39">
        <v>12616.2</v>
      </c>
      <c r="F55" s="39">
        <v>158.9</v>
      </c>
      <c r="G55" s="39">
        <v>480.2</v>
      </c>
      <c r="H55" s="58">
        <v>673.1</v>
      </c>
      <c r="I55" s="39">
        <v>0</v>
      </c>
      <c r="J55" s="39">
        <v>463.2</v>
      </c>
      <c r="K55" s="39">
        <v>0</v>
      </c>
      <c r="L55" s="39">
        <v>0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116861</v>
      </c>
      <c r="C56" s="45">
        <v>39459.1</v>
      </c>
      <c r="D56" s="39">
        <v>7259.6</v>
      </c>
      <c r="E56" s="39">
        <v>26833</v>
      </c>
      <c r="F56" s="39">
        <v>1496</v>
      </c>
      <c r="G56" s="39">
        <v>632.4</v>
      </c>
      <c r="H56" s="58">
        <v>756.7</v>
      </c>
      <c r="I56" s="39">
        <v>0</v>
      </c>
      <c r="J56" s="39">
        <v>1256.9000000000001</v>
      </c>
      <c r="K56" s="39">
        <v>73.900000000000006</v>
      </c>
      <c r="L56" s="39">
        <v>0</v>
      </c>
      <c r="M56" s="58">
        <v>1150.5999999999999</v>
      </c>
      <c r="N56" s="29"/>
    </row>
    <row r="57" spans="1:14" s="11" customFormat="1" ht="35.1" customHeight="1">
      <c r="A57" s="49" t="s">
        <v>43</v>
      </c>
      <c r="B57" s="45">
        <v>103956.7</v>
      </c>
      <c r="C57" s="45">
        <v>42714.5</v>
      </c>
      <c r="D57" s="39">
        <v>6846.2</v>
      </c>
      <c r="E57" s="39">
        <v>33021.599999999999</v>
      </c>
      <c r="F57" s="39">
        <v>552.5</v>
      </c>
      <c r="G57" s="39">
        <v>1118.7</v>
      </c>
      <c r="H57" s="58">
        <v>847</v>
      </c>
      <c r="I57" s="39">
        <v>0</v>
      </c>
      <c r="J57" s="39">
        <v>118.5</v>
      </c>
      <c r="K57" s="39">
        <v>110</v>
      </c>
      <c r="L57" s="39">
        <v>0</v>
      </c>
      <c r="M57" s="58">
        <v>100</v>
      </c>
      <c r="N57" s="29"/>
    </row>
    <row r="58" spans="1:14" s="11" customFormat="1" ht="35.1" customHeight="1">
      <c r="A58" s="49" t="s">
        <v>44</v>
      </c>
      <c r="B58" s="45">
        <v>177957.8</v>
      </c>
      <c r="C58" s="45">
        <v>66722.3</v>
      </c>
      <c r="D58" s="39">
        <v>6128.6</v>
      </c>
      <c r="E58" s="39">
        <v>28364.5</v>
      </c>
      <c r="F58" s="39">
        <v>374.4</v>
      </c>
      <c r="G58" s="39">
        <v>2155.1999999999998</v>
      </c>
      <c r="H58" s="58">
        <v>1059.2</v>
      </c>
      <c r="I58" s="39">
        <v>749.1</v>
      </c>
      <c r="J58" s="39">
        <v>956.5</v>
      </c>
      <c r="K58" s="39">
        <v>23026.9</v>
      </c>
      <c r="L58" s="39">
        <v>927.9</v>
      </c>
      <c r="M58" s="58">
        <v>2980</v>
      </c>
      <c r="N58" s="29"/>
    </row>
    <row r="59" spans="1:14" s="11" customFormat="1" ht="35.1" customHeight="1">
      <c r="A59" s="49" t="s">
        <v>45</v>
      </c>
      <c r="B59" s="45">
        <v>158954.9</v>
      </c>
      <c r="C59" s="45">
        <v>63605.7</v>
      </c>
      <c r="D59" s="39">
        <v>8059.7</v>
      </c>
      <c r="E59" s="39">
        <v>50227.8</v>
      </c>
      <c r="F59" s="39">
        <v>540.4</v>
      </c>
      <c r="G59" s="39">
        <v>850.9</v>
      </c>
      <c r="H59" s="58">
        <v>1263.5</v>
      </c>
      <c r="I59" s="39">
        <v>9.9</v>
      </c>
      <c r="J59" s="39">
        <v>1741.4</v>
      </c>
      <c r="K59" s="39">
        <v>88</v>
      </c>
      <c r="L59" s="39">
        <v>464.1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53860.9</v>
      </c>
      <c r="C60" s="45">
        <v>23475.1</v>
      </c>
      <c r="D60" s="39">
        <v>4158.8999999999996</v>
      </c>
      <c r="E60" s="39">
        <v>16351.8</v>
      </c>
      <c r="F60" s="39">
        <v>95.1</v>
      </c>
      <c r="G60" s="39">
        <v>1994.4</v>
      </c>
      <c r="H60" s="58">
        <v>424.7</v>
      </c>
      <c r="I60" s="39">
        <v>8.1999999999999993</v>
      </c>
      <c r="J60" s="39">
        <v>165.6</v>
      </c>
      <c r="K60" s="39">
        <v>181.2</v>
      </c>
      <c r="L60" s="39">
        <v>0</v>
      </c>
      <c r="M60" s="58">
        <v>95.2</v>
      </c>
      <c r="N60" s="29"/>
    </row>
    <row r="61" spans="1:14" s="11" customFormat="1" ht="35.1" customHeight="1">
      <c r="A61" s="49" t="s">
        <v>47</v>
      </c>
      <c r="B61" s="45">
        <v>296702.3</v>
      </c>
      <c r="C61" s="45">
        <v>116549.8</v>
      </c>
      <c r="D61" s="39">
        <v>15697.9</v>
      </c>
      <c r="E61" s="39">
        <v>83510.600000000006</v>
      </c>
      <c r="F61" s="39">
        <v>3743.9</v>
      </c>
      <c r="G61" s="39">
        <v>7425.4</v>
      </c>
      <c r="H61" s="58">
        <v>580.9</v>
      </c>
      <c r="I61" s="39">
        <v>809.6</v>
      </c>
      <c r="J61" s="39">
        <v>3764.7</v>
      </c>
      <c r="K61" s="39">
        <v>473</v>
      </c>
      <c r="L61" s="39">
        <v>43.8</v>
      </c>
      <c r="M61" s="58">
        <v>500</v>
      </c>
      <c r="N61" s="29"/>
    </row>
    <row r="62" spans="1:14" s="11" customFormat="1" ht="35.1" customHeight="1">
      <c r="A62" s="49" t="s">
        <v>48</v>
      </c>
      <c r="B62" s="45">
        <v>59542.3</v>
      </c>
      <c r="C62" s="45">
        <v>21749.7</v>
      </c>
      <c r="D62" s="39">
        <v>4515.1000000000004</v>
      </c>
      <c r="E62" s="39">
        <v>11751.6</v>
      </c>
      <c r="F62" s="39">
        <v>0</v>
      </c>
      <c r="G62" s="39">
        <v>290.2</v>
      </c>
      <c r="H62" s="58">
        <v>177.1</v>
      </c>
      <c r="I62" s="39">
        <v>0</v>
      </c>
      <c r="J62" s="39">
        <v>464</v>
      </c>
      <c r="K62" s="39">
        <v>1.7</v>
      </c>
      <c r="L62" s="39">
        <v>0</v>
      </c>
      <c r="M62" s="58">
        <v>4550</v>
      </c>
      <c r="N62" s="29"/>
    </row>
    <row r="63" spans="1:14" s="11" customFormat="1" ht="35.1" customHeight="1">
      <c r="A63" s="49" t="s">
        <v>49</v>
      </c>
      <c r="B63" s="45">
        <v>288434</v>
      </c>
      <c r="C63" s="45">
        <v>105655.8</v>
      </c>
      <c r="D63" s="39">
        <v>9828.4</v>
      </c>
      <c r="E63" s="39">
        <v>84763.7</v>
      </c>
      <c r="F63" s="39">
        <v>701.4</v>
      </c>
      <c r="G63" s="39">
        <v>2098.5</v>
      </c>
      <c r="H63" s="58">
        <v>1706.3</v>
      </c>
      <c r="I63" s="39">
        <v>0</v>
      </c>
      <c r="J63" s="39">
        <v>1074.3</v>
      </c>
      <c r="K63" s="39">
        <v>701.1</v>
      </c>
      <c r="L63" s="39">
        <v>2732.1</v>
      </c>
      <c r="M63" s="58">
        <v>2050</v>
      </c>
      <c r="N63" s="29"/>
    </row>
    <row r="64" spans="1:14" s="11" customFormat="1" ht="51.75" customHeight="1">
      <c r="A64" s="49" t="s">
        <v>50</v>
      </c>
      <c r="B64" s="45">
        <v>100683.1</v>
      </c>
      <c r="C64" s="45">
        <v>39158.5</v>
      </c>
      <c r="D64" s="39">
        <v>3639</v>
      </c>
      <c r="E64" s="39">
        <v>30216.799999999999</v>
      </c>
      <c r="F64" s="39">
        <v>262.89999999999998</v>
      </c>
      <c r="G64" s="39">
        <v>2764.8</v>
      </c>
      <c r="H64" s="58">
        <v>264.89999999999998</v>
      </c>
      <c r="I64" s="39">
        <v>0</v>
      </c>
      <c r="J64" s="39">
        <v>671.3</v>
      </c>
      <c r="K64" s="39">
        <v>0</v>
      </c>
      <c r="L64" s="39">
        <v>531.20000000000005</v>
      </c>
      <c r="M64" s="58">
        <v>807.6</v>
      </c>
      <c r="N64" s="29"/>
    </row>
    <row r="65" spans="1:14" s="11" customFormat="1" ht="48.75" customHeight="1">
      <c r="A65" s="49" t="s">
        <v>51</v>
      </c>
      <c r="B65" s="45">
        <v>160308.5</v>
      </c>
      <c r="C65" s="45">
        <v>64076.4</v>
      </c>
      <c r="D65" s="39">
        <v>8306.2000000000007</v>
      </c>
      <c r="E65" s="39">
        <v>50958.400000000001</v>
      </c>
      <c r="F65" s="39">
        <v>275.89999999999998</v>
      </c>
      <c r="G65" s="39">
        <v>394.2</v>
      </c>
      <c r="H65" s="58">
        <v>745.2</v>
      </c>
      <c r="I65" s="39">
        <v>14.8</v>
      </c>
      <c r="J65" s="39">
        <v>670.2</v>
      </c>
      <c r="K65" s="39">
        <v>63</v>
      </c>
      <c r="L65" s="39">
        <v>838.5</v>
      </c>
      <c r="M65" s="58">
        <v>1810</v>
      </c>
      <c r="N65" s="29"/>
    </row>
    <row r="66" spans="1:14" s="11" customFormat="1" ht="35.1" customHeight="1">
      <c r="A66" s="49" t="s">
        <v>52</v>
      </c>
      <c r="B66" s="45">
        <v>77309.2</v>
      </c>
      <c r="C66" s="45">
        <v>29527.4</v>
      </c>
      <c r="D66" s="39">
        <v>4577.8999999999996</v>
      </c>
      <c r="E66" s="39">
        <v>20809.8</v>
      </c>
      <c r="F66" s="39">
        <v>131.4</v>
      </c>
      <c r="G66" s="39">
        <v>967.1</v>
      </c>
      <c r="H66" s="58">
        <v>445.6</v>
      </c>
      <c r="I66" s="39">
        <v>531.79999999999995</v>
      </c>
      <c r="J66" s="39">
        <v>432.5</v>
      </c>
      <c r="K66" s="39">
        <v>973.3</v>
      </c>
      <c r="L66" s="39">
        <v>498</v>
      </c>
      <c r="M66" s="58">
        <v>160</v>
      </c>
      <c r="N66" s="29"/>
    </row>
    <row r="67" spans="1:14" s="11" customFormat="1" ht="35.1" customHeight="1">
      <c r="A67" s="49" t="s">
        <v>53</v>
      </c>
      <c r="B67" s="45">
        <v>256965.2</v>
      </c>
      <c r="C67" s="45">
        <v>105631.6</v>
      </c>
      <c r="D67" s="39">
        <v>8920</v>
      </c>
      <c r="E67" s="39">
        <v>77155.100000000006</v>
      </c>
      <c r="F67" s="39">
        <v>5590.6</v>
      </c>
      <c r="G67" s="39">
        <v>2986.7</v>
      </c>
      <c r="H67" s="58">
        <v>2996.7</v>
      </c>
      <c r="I67" s="39">
        <v>893.9</v>
      </c>
      <c r="J67" s="39">
        <v>6796.4</v>
      </c>
      <c r="K67" s="39">
        <v>292.2</v>
      </c>
      <c r="L67" s="39">
        <v>0</v>
      </c>
      <c r="M67" s="58">
        <v>0</v>
      </c>
      <c r="N67" s="29"/>
    </row>
    <row r="68" spans="1:14" s="11" customFormat="1" ht="35.1" customHeight="1">
      <c r="A68" s="49" t="s">
        <v>54</v>
      </c>
      <c r="B68" s="45">
        <v>288384.90000000002</v>
      </c>
      <c r="C68" s="45">
        <v>119302.7</v>
      </c>
      <c r="D68" s="39">
        <v>12977.6</v>
      </c>
      <c r="E68" s="39">
        <v>81567</v>
      </c>
      <c r="F68" s="39">
        <v>4570.2</v>
      </c>
      <c r="G68" s="39">
        <v>3527.4</v>
      </c>
      <c r="H68" s="58">
        <v>2782.6</v>
      </c>
      <c r="I68" s="39">
        <v>1489.4</v>
      </c>
      <c r="J68" s="39">
        <v>7929.2</v>
      </c>
      <c r="K68" s="39">
        <v>466.4</v>
      </c>
      <c r="L68" s="39">
        <v>212.9</v>
      </c>
      <c r="M68" s="58">
        <v>3780</v>
      </c>
      <c r="N68" s="29"/>
    </row>
    <row r="69" spans="1:14" s="11" customFormat="1" ht="56.25" customHeight="1">
      <c r="A69" s="49" t="s">
        <v>55</v>
      </c>
      <c r="B69" s="45">
        <v>154877.1</v>
      </c>
      <c r="C69" s="45">
        <v>60204.6</v>
      </c>
      <c r="D69" s="39">
        <v>11003.8</v>
      </c>
      <c r="E69" s="39">
        <v>44090.400000000001</v>
      </c>
      <c r="F69" s="39">
        <v>176.1</v>
      </c>
      <c r="G69" s="39">
        <v>581.20000000000005</v>
      </c>
      <c r="H69" s="58">
        <v>932.8</v>
      </c>
      <c r="I69" s="39">
        <v>1661.2</v>
      </c>
      <c r="J69" s="39">
        <v>1286.2</v>
      </c>
      <c r="K69" s="39">
        <v>222.9</v>
      </c>
      <c r="L69" s="39">
        <v>0</v>
      </c>
      <c r="M69" s="58">
        <v>250</v>
      </c>
      <c r="N69" s="29"/>
    </row>
    <row r="70" spans="1:14" s="11" customFormat="1" ht="35.1" customHeight="1">
      <c r="A70" s="49" t="s">
        <v>56</v>
      </c>
      <c r="B70" s="45">
        <v>76130</v>
      </c>
      <c r="C70" s="45">
        <v>28697.3</v>
      </c>
      <c r="D70" s="39">
        <v>4056.7</v>
      </c>
      <c r="E70" s="39">
        <v>20759.8</v>
      </c>
      <c r="F70" s="39">
        <v>381.9</v>
      </c>
      <c r="G70" s="39">
        <v>1970.3</v>
      </c>
      <c r="H70" s="58">
        <v>356.4</v>
      </c>
      <c r="I70" s="39">
        <v>203.3</v>
      </c>
      <c r="J70" s="39">
        <v>365.3</v>
      </c>
      <c r="K70" s="39">
        <v>0</v>
      </c>
      <c r="L70" s="39">
        <v>3.6</v>
      </c>
      <c r="M70" s="58">
        <v>600</v>
      </c>
      <c r="N70" s="29"/>
    </row>
    <row r="71" spans="1:14" s="11" customFormat="1" ht="48" customHeight="1">
      <c r="A71" s="49" t="s">
        <v>57</v>
      </c>
      <c r="B71" s="45">
        <v>274398.8</v>
      </c>
      <c r="C71" s="45">
        <v>95401.5</v>
      </c>
      <c r="D71" s="39">
        <v>11195</v>
      </c>
      <c r="E71" s="39">
        <v>66138.399999999994</v>
      </c>
      <c r="F71" s="39">
        <v>1298.5999999999999</v>
      </c>
      <c r="G71" s="39">
        <v>1309.3</v>
      </c>
      <c r="H71" s="58">
        <v>2990.6</v>
      </c>
      <c r="I71" s="39">
        <v>2955.2</v>
      </c>
      <c r="J71" s="39">
        <v>2922.9</v>
      </c>
      <c r="K71" s="39">
        <v>2646.1</v>
      </c>
      <c r="L71" s="39">
        <v>3245.4</v>
      </c>
      <c r="M71" s="58">
        <v>700</v>
      </c>
      <c r="N71" s="29"/>
    </row>
    <row r="72" spans="1:14" s="12" customFormat="1" ht="35.1" customHeight="1">
      <c r="A72" s="49" t="s">
        <v>58</v>
      </c>
      <c r="B72" s="45">
        <v>57977.1</v>
      </c>
      <c r="C72" s="45">
        <v>28077.599999999999</v>
      </c>
      <c r="D72" s="39">
        <v>5152.5</v>
      </c>
      <c r="E72" s="39">
        <v>20086.099999999999</v>
      </c>
      <c r="F72" s="39">
        <v>55.9</v>
      </c>
      <c r="G72" s="39">
        <v>1035.5</v>
      </c>
      <c r="H72" s="58">
        <v>1526</v>
      </c>
      <c r="I72" s="39">
        <v>0</v>
      </c>
      <c r="J72" s="39">
        <v>151.19999999999999</v>
      </c>
      <c r="K72" s="39">
        <v>70.400000000000006</v>
      </c>
      <c r="L72" s="39">
        <v>0</v>
      </c>
      <c r="M72" s="58">
        <v>0</v>
      </c>
      <c r="N72" s="29"/>
    </row>
    <row r="73" spans="1:14" s="12" customFormat="1" ht="35.1" customHeight="1">
      <c r="A73" s="49" t="s">
        <v>59</v>
      </c>
      <c r="B73" s="45">
        <v>92887.6</v>
      </c>
      <c r="C73" s="45">
        <v>33580</v>
      </c>
      <c r="D73" s="39">
        <v>10454</v>
      </c>
      <c r="E73" s="39">
        <v>19668.599999999999</v>
      </c>
      <c r="F73" s="39">
        <v>334.3</v>
      </c>
      <c r="G73" s="39">
        <v>261.7</v>
      </c>
      <c r="H73" s="58">
        <v>956.6</v>
      </c>
      <c r="I73" s="39">
        <v>0</v>
      </c>
      <c r="J73" s="39">
        <v>647</v>
      </c>
      <c r="K73" s="39">
        <v>244.4</v>
      </c>
      <c r="L73" s="39">
        <v>13.4</v>
      </c>
      <c r="M73" s="58">
        <v>1000</v>
      </c>
      <c r="N73" s="29"/>
    </row>
    <row r="74" spans="1:14" s="11" customFormat="1" ht="45.75" customHeight="1">
      <c r="A74" s="49" t="s">
        <v>60</v>
      </c>
      <c r="B74" s="45">
        <v>134850.4</v>
      </c>
      <c r="C74" s="45">
        <v>48849.9</v>
      </c>
      <c r="D74" s="39">
        <v>5737</v>
      </c>
      <c r="E74" s="39">
        <v>36302.9</v>
      </c>
      <c r="F74" s="39">
        <v>230</v>
      </c>
      <c r="G74" s="39">
        <v>2365.6</v>
      </c>
      <c r="H74" s="58">
        <v>349.6</v>
      </c>
      <c r="I74" s="39">
        <v>374.3</v>
      </c>
      <c r="J74" s="39">
        <v>949.2</v>
      </c>
      <c r="K74" s="39">
        <v>382</v>
      </c>
      <c r="L74" s="39">
        <v>1509.3</v>
      </c>
      <c r="M74" s="58">
        <v>650</v>
      </c>
      <c r="N74" s="29"/>
    </row>
    <row r="75" spans="1:14" s="11" customFormat="1" ht="45" customHeight="1">
      <c r="A75" s="49" t="s">
        <v>61</v>
      </c>
      <c r="B75" s="45">
        <v>166424.9</v>
      </c>
      <c r="C75" s="45">
        <v>67690.399999999994</v>
      </c>
      <c r="D75" s="39">
        <v>7872.8</v>
      </c>
      <c r="E75" s="39">
        <v>50883.199999999997</v>
      </c>
      <c r="F75" s="39">
        <v>793.6</v>
      </c>
      <c r="G75" s="39">
        <v>4217</v>
      </c>
      <c r="H75" s="58">
        <v>2649.4</v>
      </c>
      <c r="I75" s="39">
        <v>20.8</v>
      </c>
      <c r="J75" s="39">
        <v>433.6</v>
      </c>
      <c r="K75" s="39">
        <v>400</v>
      </c>
      <c r="L75" s="39">
        <v>0</v>
      </c>
      <c r="M75" s="58">
        <v>420</v>
      </c>
      <c r="N75" s="29"/>
    </row>
    <row r="76" spans="1:14" s="11" customFormat="1" ht="35.1" customHeight="1">
      <c r="A76" s="49" t="s">
        <v>62</v>
      </c>
      <c r="B76" s="45">
        <v>102295.4</v>
      </c>
      <c r="C76" s="45">
        <v>39806.199999999997</v>
      </c>
      <c r="D76" s="39">
        <v>5739.6</v>
      </c>
      <c r="E76" s="39">
        <v>30367.200000000001</v>
      </c>
      <c r="F76" s="39">
        <v>776.7</v>
      </c>
      <c r="G76" s="39">
        <v>95.1</v>
      </c>
      <c r="H76" s="58">
        <v>370.4</v>
      </c>
      <c r="I76" s="39">
        <v>0</v>
      </c>
      <c r="J76" s="39">
        <v>146</v>
      </c>
      <c r="K76" s="39">
        <v>705.8</v>
      </c>
      <c r="L76" s="39">
        <v>765.4</v>
      </c>
      <c r="M76" s="58">
        <v>840</v>
      </c>
      <c r="N76" s="29"/>
    </row>
    <row r="77" spans="1:14" s="11" customFormat="1" ht="35.1" customHeight="1">
      <c r="A77" s="49" t="s">
        <v>63</v>
      </c>
      <c r="B77" s="45">
        <v>2258982.1</v>
      </c>
      <c r="C77" s="45">
        <v>780421.5</v>
      </c>
      <c r="D77" s="39">
        <v>92084.4</v>
      </c>
      <c r="E77" s="39">
        <v>429599.2</v>
      </c>
      <c r="F77" s="39">
        <v>59263.199999999997</v>
      </c>
      <c r="G77" s="39">
        <v>49201.5</v>
      </c>
      <c r="H77" s="58">
        <v>4933.3</v>
      </c>
      <c r="I77" s="39">
        <v>11671</v>
      </c>
      <c r="J77" s="39">
        <v>42676.3</v>
      </c>
      <c r="K77" s="39">
        <v>36697</v>
      </c>
      <c r="L77" s="39">
        <v>1664</v>
      </c>
      <c r="M77" s="39">
        <v>52631.6</v>
      </c>
      <c r="N77" s="29"/>
    </row>
    <row r="78" spans="1:14" s="14" customFormat="1" ht="48.75" customHeight="1">
      <c r="A78" s="49" t="s">
        <v>64</v>
      </c>
      <c r="B78" s="45">
        <v>100026</v>
      </c>
      <c r="C78" s="45">
        <v>38005.300000000003</v>
      </c>
      <c r="D78" s="39">
        <v>4706.3999999999996</v>
      </c>
      <c r="E78" s="39">
        <v>30141.4</v>
      </c>
      <c r="F78" s="39">
        <v>44.3</v>
      </c>
      <c r="G78" s="39">
        <v>1660</v>
      </c>
      <c r="H78" s="58">
        <v>185.8</v>
      </c>
      <c r="I78" s="39">
        <v>0</v>
      </c>
      <c r="J78" s="39">
        <v>116.5</v>
      </c>
      <c r="K78" s="39">
        <v>925.9</v>
      </c>
      <c r="L78" s="39">
        <v>0</v>
      </c>
      <c r="M78" s="58">
        <v>225</v>
      </c>
      <c r="N78" s="29"/>
    </row>
    <row r="79" spans="1:14" s="11" customFormat="1" ht="35.1" customHeight="1">
      <c r="A79" s="49" t="s">
        <v>65</v>
      </c>
      <c r="B79" s="45">
        <v>826033.2</v>
      </c>
      <c r="C79" s="45">
        <v>314297.3</v>
      </c>
      <c r="D79" s="39">
        <v>27518.7</v>
      </c>
      <c r="E79" s="39">
        <v>232420.5</v>
      </c>
      <c r="F79" s="39">
        <v>8492.9</v>
      </c>
      <c r="G79" s="39">
        <v>16266.2</v>
      </c>
      <c r="H79" s="58">
        <v>6497.7</v>
      </c>
      <c r="I79" s="39">
        <v>5118.8999999999996</v>
      </c>
      <c r="J79" s="39">
        <v>16734.5</v>
      </c>
      <c r="K79" s="39">
        <v>80.5</v>
      </c>
      <c r="L79" s="39">
        <v>0</v>
      </c>
      <c r="M79" s="58">
        <v>1167.4000000000001</v>
      </c>
      <c r="N79" s="29"/>
    </row>
    <row r="80" spans="1:14" s="15" customFormat="1" ht="35.1" customHeight="1">
      <c r="A80" s="49" t="s">
        <v>66</v>
      </c>
      <c r="B80" s="45">
        <v>160711.70000000001</v>
      </c>
      <c r="C80" s="45">
        <v>50094.2</v>
      </c>
      <c r="D80" s="39">
        <v>5540.1</v>
      </c>
      <c r="E80" s="39">
        <v>38022.5</v>
      </c>
      <c r="F80" s="39">
        <v>259.2</v>
      </c>
      <c r="G80" s="39">
        <v>1695.5</v>
      </c>
      <c r="H80" s="58">
        <v>1240.0999999999999</v>
      </c>
      <c r="I80" s="39">
        <v>0</v>
      </c>
      <c r="J80" s="39">
        <v>1359.8</v>
      </c>
      <c r="K80" s="39">
        <v>17</v>
      </c>
      <c r="L80" s="39">
        <v>0</v>
      </c>
      <c r="M80" s="58">
        <v>1960</v>
      </c>
      <c r="N80" s="29"/>
    </row>
    <row r="81" spans="1:14" s="15" customFormat="1" ht="35.1" customHeight="1">
      <c r="A81" s="50" t="s">
        <v>67</v>
      </c>
      <c r="B81" s="45">
        <v>310338.90000000002</v>
      </c>
      <c r="C81" s="45">
        <v>110070</v>
      </c>
      <c r="D81" s="39">
        <v>16293.6</v>
      </c>
      <c r="E81" s="39">
        <v>35480.699999999997</v>
      </c>
      <c r="F81" s="39">
        <v>2615.8000000000002</v>
      </c>
      <c r="G81" s="39">
        <v>1997.4</v>
      </c>
      <c r="H81" s="58">
        <v>1428.9</v>
      </c>
      <c r="I81" s="39">
        <v>565</v>
      </c>
      <c r="J81" s="39">
        <v>4947</v>
      </c>
      <c r="K81" s="39">
        <v>799.7</v>
      </c>
      <c r="L81" s="39">
        <v>3</v>
      </c>
      <c r="M81" s="58">
        <v>45938.9</v>
      </c>
      <c r="N81" s="29"/>
    </row>
    <row r="82" spans="1:14" s="15" customFormat="1" ht="35.1" customHeight="1">
      <c r="A82" s="50" t="s">
        <v>68</v>
      </c>
      <c r="B82" s="45">
        <v>258260.3</v>
      </c>
      <c r="C82" s="45">
        <v>92665.3</v>
      </c>
      <c r="D82" s="39">
        <v>11046.2</v>
      </c>
      <c r="E82" s="39">
        <v>66449.899999999994</v>
      </c>
      <c r="F82" s="39">
        <v>1858.3</v>
      </c>
      <c r="G82" s="39">
        <v>6477.6</v>
      </c>
      <c r="H82" s="58">
        <v>1532.4</v>
      </c>
      <c r="I82" s="39">
        <v>434.5</v>
      </c>
      <c r="J82" s="39">
        <v>1772.1</v>
      </c>
      <c r="K82" s="39">
        <v>615.9</v>
      </c>
      <c r="L82" s="39">
        <v>22.4</v>
      </c>
      <c r="M82" s="58">
        <v>2456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tabSelected="1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19" width="18.7109375" style="7" customWidth="1"/>
    <col min="20" max="16384" width="9.140625" style="7"/>
  </cols>
  <sheetData>
    <row r="1" spans="1:16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7.25" customHeight="1">
      <c r="A2" s="2"/>
      <c r="B2" s="64" t="s">
        <v>87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customHeight="1">
      <c r="A3" s="69"/>
      <c r="B3" s="64" t="str">
        <f>'програмна за 05 2024'!B3:M3</f>
        <v>за січень-травень 2024 року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7" customFormat="1" ht="18.75" customHeight="1">
      <c r="A4" s="69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1" t="s">
        <v>102</v>
      </c>
      <c r="B5" s="62" t="str">
        <f>'програмна за 05 2024'!B5:B7</f>
        <v>Уточнений план видатків загального та  спеціального фондів                         на 2024 рік</v>
      </c>
      <c r="C5" s="62" t="str">
        <f>'програмна за 05 2024'!C5:C7</f>
        <v>Касові видатки всього по загальному та спеціальному фондах                                                                         за січень-травень 2024 року</v>
      </c>
      <c r="D5" s="65" t="s">
        <v>88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s="8" customFormat="1" ht="86.25" customHeight="1">
      <c r="A6" s="61"/>
      <c r="B6" s="62"/>
      <c r="C6" s="62"/>
      <c r="D6" s="68" t="s">
        <v>89</v>
      </c>
      <c r="E6" s="68" t="s">
        <v>90</v>
      </c>
      <c r="F6" s="62" t="s">
        <v>91</v>
      </c>
      <c r="G6" s="62" t="s">
        <v>92</v>
      </c>
      <c r="H6" s="62" t="s">
        <v>93</v>
      </c>
      <c r="I6" s="62" t="s">
        <v>100</v>
      </c>
      <c r="J6" s="62" t="s">
        <v>94</v>
      </c>
      <c r="K6" s="62" t="s">
        <v>95</v>
      </c>
      <c r="L6" s="62" t="s">
        <v>99</v>
      </c>
      <c r="M6" s="70" t="s">
        <v>96</v>
      </c>
      <c r="N6" s="70" t="s">
        <v>101</v>
      </c>
      <c r="O6" s="62" t="s">
        <v>97</v>
      </c>
      <c r="P6" s="62" t="s">
        <v>98</v>
      </c>
    </row>
    <row r="7" spans="1:16" s="8" customFormat="1" ht="58.5" customHeight="1">
      <c r="A7" s="61"/>
      <c r="B7" s="62"/>
      <c r="C7" s="62"/>
      <c r="D7" s="68"/>
      <c r="E7" s="68"/>
      <c r="F7" s="62"/>
      <c r="G7" s="62"/>
      <c r="H7" s="62"/>
      <c r="I7" s="62"/>
      <c r="J7" s="62"/>
      <c r="K7" s="62"/>
      <c r="L7" s="62"/>
      <c r="M7" s="71"/>
      <c r="N7" s="71"/>
      <c r="O7" s="62"/>
      <c r="P7" s="62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17466361.899999999</v>
      </c>
      <c r="C9" s="42">
        <f>C10+C11+C18</f>
        <v>6372636</v>
      </c>
      <c r="D9" s="31">
        <f t="shared" ref="D9:O9" si="0">D10+D11+D18</f>
        <v>3401824</v>
      </c>
      <c r="E9" s="31">
        <f t="shared" si="0"/>
        <v>746464.2</v>
      </c>
      <c r="F9" s="42">
        <f t="shared" si="0"/>
        <v>99924.1</v>
      </c>
      <c r="G9" s="42">
        <f t="shared" si="0"/>
        <v>3706.6</v>
      </c>
      <c r="H9" s="42">
        <f t="shared" si="0"/>
        <v>170366.2</v>
      </c>
      <c r="I9" s="42">
        <f t="shared" si="0"/>
        <v>110812.4</v>
      </c>
      <c r="J9" s="42">
        <f t="shared" si="0"/>
        <v>3194</v>
      </c>
      <c r="K9" s="42">
        <f t="shared" si="0"/>
        <v>368001</v>
      </c>
      <c r="L9" s="42">
        <f t="shared" si="0"/>
        <v>100927.6</v>
      </c>
      <c r="M9" s="42">
        <f t="shared" si="0"/>
        <v>651675.69999999995</v>
      </c>
      <c r="N9" s="42">
        <f t="shared" si="0"/>
        <v>189149.1</v>
      </c>
      <c r="O9" s="42">
        <f t="shared" si="0"/>
        <v>8456.9</v>
      </c>
      <c r="P9" s="42">
        <f>P10+P11+P18</f>
        <v>518134.2</v>
      </c>
    </row>
    <row r="10" spans="1:16" s="10" customFormat="1" ht="20.25" customHeight="1">
      <c r="A10" s="49" t="s">
        <v>70</v>
      </c>
      <c r="B10" s="44">
        <f>'програмна за 05 2024'!B10</f>
        <v>2266119.5</v>
      </c>
      <c r="C10" s="44">
        <f>'програмна за 05 2024'!C10</f>
        <v>836937.1</v>
      </c>
      <c r="D10" s="32">
        <v>244618.9</v>
      </c>
      <c r="E10" s="32">
        <v>52764.4</v>
      </c>
      <c r="F10" s="32">
        <v>15974.1</v>
      </c>
      <c r="G10" s="32">
        <v>2679.4</v>
      </c>
      <c r="H10" s="32">
        <v>24776.9</v>
      </c>
      <c r="I10" s="32">
        <v>14154.2</v>
      </c>
      <c r="J10" s="32">
        <v>533.4</v>
      </c>
      <c r="K10" s="44">
        <v>38412.6</v>
      </c>
      <c r="L10" s="32">
        <v>86566.1</v>
      </c>
      <c r="M10" s="32">
        <v>167757</v>
      </c>
      <c r="N10" s="32">
        <v>54955.6</v>
      </c>
      <c r="O10" s="32">
        <v>1577.7</v>
      </c>
      <c r="P10" s="32">
        <v>132166.79999999999</v>
      </c>
    </row>
    <row r="11" spans="1:16" s="11" customFormat="1" ht="24" customHeight="1">
      <c r="A11" s="48" t="s">
        <v>71</v>
      </c>
      <c r="B11" s="46">
        <f>SUM(B12:B17)</f>
        <v>26141.5</v>
      </c>
      <c r="C11" s="46">
        <f>SUM(C12:C17)</f>
        <v>10272.200000000001</v>
      </c>
      <c r="D11" s="37">
        <f t="shared" ref="D11:P11" si="1">SUM(D12:D17)</f>
        <v>5200.3999999999996</v>
      </c>
      <c r="E11" s="37">
        <f t="shared" si="1"/>
        <v>1114.9000000000001</v>
      </c>
      <c r="F11" s="43">
        <f t="shared" si="1"/>
        <v>16.5</v>
      </c>
      <c r="G11" s="43">
        <f t="shared" si="1"/>
        <v>0</v>
      </c>
      <c r="H11" s="43">
        <f t="shared" si="1"/>
        <v>0</v>
      </c>
      <c r="I11" s="43">
        <f t="shared" si="1"/>
        <v>60.3</v>
      </c>
      <c r="J11" s="43">
        <f t="shared" si="1"/>
        <v>0</v>
      </c>
      <c r="K11" s="43">
        <f t="shared" si="1"/>
        <v>1085.4000000000001</v>
      </c>
      <c r="L11" s="43">
        <f t="shared" si="1"/>
        <v>0</v>
      </c>
      <c r="M11" s="43">
        <f t="shared" si="1"/>
        <v>667.6</v>
      </c>
      <c r="N11" s="43">
        <f t="shared" si="1"/>
        <v>0</v>
      </c>
      <c r="O11" s="43">
        <f t="shared" si="1"/>
        <v>24.3</v>
      </c>
      <c r="P11" s="43">
        <f t="shared" si="1"/>
        <v>2102.8000000000002</v>
      </c>
    </row>
    <row r="12" spans="1:16" s="11" customFormat="1" ht="32.1" customHeight="1">
      <c r="A12" s="49" t="s">
        <v>86</v>
      </c>
      <c r="B12" s="45">
        <f>'програмна за 05 2024'!B12</f>
        <v>3391.6</v>
      </c>
      <c r="C12" s="45">
        <f>'програмна за 05 2024'!C12</f>
        <v>1749.8</v>
      </c>
      <c r="D12" s="38">
        <v>808.8</v>
      </c>
      <c r="E12" s="38">
        <v>175</v>
      </c>
      <c r="F12" s="38">
        <v>0</v>
      </c>
      <c r="G12" s="38">
        <v>0</v>
      </c>
      <c r="H12" s="38"/>
      <c r="I12" s="38">
        <v>24.2</v>
      </c>
      <c r="J12" s="38">
        <v>0</v>
      </c>
      <c r="K12" s="59">
        <v>40.9</v>
      </c>
      <c r="L12" s="38">
        <v>0</v>
      </c>
      <c r="M12" s="38">
        <v>75</v>
      </c>
      <c r="N12" s="38">
        <v>0</v>
      </c>
      <c r="O12" s="38">
        <v>12.1</v>
      </c>
      <c r="P12" s="38">
        <v>613.79999999999995</v>
      </c>
    </row>
    <row r="13" spans="1:16" s="11" customFormat="1" ht="32.1" customHeight="1">
      <c r="A13" s="49" t="s">
        <v>3</v>
      </c>
      <c r="B13" s="45">
        <f>'програмна за 05 2024'!B13</f>
        <v>6437</v>
      </c>
      <c r="C13" s="45">
        <f>'програмна за 05 2024'!C13</f>
        <v>3360.5</v>
      </c>
      <c r="D13" s="38">
        <v>1704.1</v>
      </c>
      <c r="E13" s="38">
        <v>363.8</v>
      </c>
      <c r="F13" s="38">
        <v>0</v>
      </c>
      <c r="G13" s="38">
        <v>0</v>
      </c>
      <c r="H13" s="38">
        <v>0</v>
      </c>
      <c r="I13" s="38">
        <v>1.8</v>
      </c>
      <c r="J13" s="38">
        <v>0</v>
      </c>
      <c r="K13" s="59">
        <v>244.2</v>
      </c>
      <c r="L13" s="38">
        <v>0</v>
      </c>
      <c r="M13" s="38">
        <v>0</v>
      </c>
      <c r="N13" s="38">
        <v>0</v>
      </c>
      <c r="O13" s="38">
        <v>0</v>
      </c>
      <c r="P13" s="38">
        <v>1046.5999999999999</v>
      </c>
    </row>
    <row r="14" spans="1:16" s="11" customFormat="1" ht="32.1" customHeight="1">
      <c r="A14" s="49" t="s">
        <v>73</v>
      </c>
      <c r="B14" s="45">
        <f>'програмна за 05 2024'!B14</f>
        <v>2026.1</v>
      </c>
      <c r="C14" s="45">
        <f>'програмна за 05 2024'!C14</f>
        <v>893.3</v>
      </c>
      <c r="D14" s="38">
        <v>560.9</v>
      </c>
      <c r="E14" s="38">
        <v>117.7</v>
      </c>
      <c r="F14" s="38">
        <v>5</v>
      </c>
      <c r="G14" s="38">
        <v>0</v>
      </c>
      <c r="H14" s="38">
        <v>0</v>
      </c>
      <c r="I14" s="38">
        <v>4.3</v>
      </c>
      <c r="J14" s="38"/>
      <c r="K14" s="59">
        <v>167.2</v>
      </c>
      <c r="L14" s="38">
        <v>0</v>
      </c>
      <c r="M14" s="38">
        <v>0</v>
      </c>
      <c r="N14" s="38">
        <v>0</v>
      </c>
      <c r="O14" s="38">
        <v>0</v>
      </c>
      <c r="P14" s="38">
        <v>38.200000000000003</v>
      </c>
    </row>
    <row r="15" spans="1:16" s="11" customFormat="1" ht="32.1" customHeight="1">
      <c r="A15" s="49" t="s">
        <v>74</v>
      </c>
      <c r="B15" s="45">
        <f>'програмна за 05 2024'!B15</f>
        <v>2467.9</v>
      </c>
      <c r="C15" s="45">
        <f>'програмна за 05 2024'!C15</f>
        <v>991</v>
      </c>
      <c r="D15" s="38">
        <v>696.1</v>
      </c>
      <c r="E15" s="38">
        <v>153.30000000000001</v>
      </c>
      <c r="F15" s="38">
        <v>0</v>
      </c>
      <c r="G15" s="38">
        <v>0</v>
      </c>
      <c r="H15" s="38">
        <v>0</v>
      </c>
      <c r="I15" s="38">
        <v>14.7</v>
      </c>
      <c r="J15" s="38">
        <v>0</v>
      </c>
      <c r="K15" s="59">
        <v>26.3</v>
      </c>
      <c r="L15" s="38">
        <v>0</v>
      </c>
      <c r="M15" s="38">
        <v>100.6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05 2024'!B16</f>
        <v>4425.2</v>
      </c>
      <c r="C16" s="45">
        <f>'програмна за 05 2024'!C16</f>
        <v>1521.5</v>
      </c>
      <c r="D16" s="38">
        <v>646.1</v>
      </c>
      <c r="E16" s="38">
        <v>145.6</v>
      </c>
      <c r="F16" s="38">
        <v>11.5</v>
      </c>
      <c r="G16" s="38">
        <v>0</v>
      </c>
      <c r="H16" s="38">
        <v>0</v>
      </c>
      <c r="I16" s="38">
        <v>6.5</v>
      </c>
      <c r="J16" s="38">
        <v>0</v>
      </c>
      <c r="K16" s="59">
        <v>318.39999999999998</v>
      </c>
      <c r="L16" s="38">
        <v>0</v>
      </c>
      <c r="M16" s="38">
        <v>0</v>
      </c>
      <c r="N16" s="38">
        <v>0</v>
      </c>
      <c r="O16" s="38">
        <v>0</v>
      </c>
      <c r="P16" s="38">
        <v>393.4</v>
      </c>
    </row>
    <row r="17" spans="1:16" s="11" customFormat="1" ht="32.1" customHeight="1">
      <c r="A17" s="49" t="s">
        <v>75</v>
      </c>
      <c r="B17" s="45">
        <f>'програмна за 05 2024'!B17</f>
        <v>7393.7</v>
      </c>
      <c r="C17" s="45">
        <f>'програмна за 05 2024'!C17</f>
        <v>1756.1</v>
      </c>
      <c r="D17" s="38">
        <v>784.4</v>
      </c>
      <c r="E17" s="38">
        <v>159.5</v>
      </c>
      <c r="F17" s="38">
        <v>0</v>
      </c>
      <c r="G17" s="38">
        <v>0</v>
      </c>
      <c r="H17" s="38">
        <v>0</v>
      </c>
      <c r="I17" s="38">
        <v>8.8000000000000007</v>
      </c>
      <c r="J17" s="38">
        <v>0</v>
      </c>
      <c r="K17" s="59">
        <v>288.39999999999998</v>
      </c>
      <c r="L17" s="38"/>
      <c r="M17" s="38">
        <v>492</v>
      </c>
      <c r="N17" s="38"/>
      <c r="O17" s="38">
        <v>12.2</v>
      </c>
      <c r="P17" s="38">
        <v>10.8</v>
      </c>
    </row>
    <row r="18" spans="1:16" s="12" customFormat="1" ht="35.25" customHeight="1">
      <c r="A18" s="48" t="s">
        <v>72</v>
      </c>
      <c r="B18" s="46">
        <f t="shared" ref="B18:P18" si="2">SUM(B19:B82)</f>
        <v>15174100.9</v>
      </c>
      <c r="C18" s="46">
        <f t="shared" si="2"/>
        <v>5525426.7000000002</v>
      </c>
      <c r="D18" s="37">
        <f t="shared" si="2"/>
        <v>3152004.7</v>
      </c>
      <c r="E18" s="37">
        <f t="shared" si="2"/>
        <v>692584.9</v>
      </c>
      <c r="F18" s="43">
        <f t="shared" si="2"/>
        <v>83933.5</v>
      </c>
      <c r="G18" s="43">
        <f t="shared" si="2"/>
        <v>1027.2</v>
      </c>
      <c r="H18" s="43">
        <f t="shared" si="2"/>
        <v>145589.29999999999</v>
      </c>
      <c r="I18" s="43">
        <f t="shared" si="2"/>
        <v>96597.9</v>
      </c>
      <c r="J18" s="43">
        <f t="shared" si="2"/>
        <v>2660.6</v>
      </c>
      <c r="K18" s="43">
        <f t="shared" si="2"/>
        <v>328503</v>
      </c>
      <c r="L18" s="43">
        <f t="shared" si="2"/>
        <v>14361.5</v>
      </c>
      <c r="M18" s="43">
        <f t="shared" si="2"/>
        <v>483251.1</v>
      </c>
      <c r="N18" s="43">
        <f t="shared" si="2"/>
        <v>134193.5</v>
      </c>
      <c r="O18" s="43">
        <f t="shared" si="2"/>
        <v>6854.9</v>
      </c>
      <c r="P18" s="43">
        <f t="shared" si="2"/>
        <v>383864.6</v>
      </c>
    </row>
    <row r="19" spans="1:16" s="11" customFormat="1" ht="48.75" customHeight="1">
      <c r="A19" s="49" t="s">
        <v>5</v>
      </c>
      <c r="B19" s="45">
        <f>'програмна за 05 2024'!B19</f>
        <v>200209.6</v>
      </c>
      <c r="C19" s="45">
        <f>'програмна за 05 2024'!C19</f>
        <v>48163.9</v>
      </c>
      <c r="D19" s="39">
        <v>28089.7</v>
      </c>
      <c r="E19" s="39">
        <v>7598.3</v>
      </c>
      <c r="F19" s="58">
        <v>1844.8</v>
      </c>
      <c r="G19" s="39">
        <v>0</v>
      </c>
      <c r="H19" s="39">
        <v>894.5</v>
      </c>
      <c r="I19" s="58">
        <v>781.8</v>
      </c>
      <c r="J19" s="39">
        <v>0</v>
      </c>
      <c r="K19" s="58">
        <v>2503.1</v>
      </c>
      <c r="L19" s="39">
        <v>1.6</v>
      </c>
      <c r="M19" s="58">
        <v>5322.9</v>
      </c>
      <c r="N19" s="39">
        <v>226.2</v>
      </c>
      <c r="O19" s="39">
        <v>0</v>
      </c>
      <c r="P19" s="58">
        <v>901</v>
      </c>
    </row>
    <row r="20" spans="1:16" s="11" customFormat="1" ht="35.1" customHeight="1">
      <c r="A20" s="49" t="s">
        <v>6</v>
      </c>
      <c r="B20" s="45">
        <f>'програмна за 05 2024'!B20</f>
        <v>306958.40000000002</v>
      </c>
      <c r="C20" s="45">
        <f>'програмна за 05 2024'!C20</f>
        <v>99432.6</v>
      </c>
      <c r="D20" s="39">
        <v>50664.4</v>
      </c>
      <c r="E20" s="39">
        <v>10584.6</v>
      </c>
      <c r="F20" s="58">
        <v>1824.4</v>
      </c>
      <c r="G20" s="39">
        <v>0</v>
      </c>
      <c r="H20" s="39">
        <v>1441.2</v>
      </c>
      <c r="I20" s="58">
        <v>6668.3</v>
      </c>
      <c r="J20" s="39">
        <v>202.3</v>
      </c>
      <c r="K20" s="58">
        <v>4985</v>
      </c>
      <c r="L20" s="39">
        <v>123.1</v>
      </c>
      <c r="M20" s="58">
        <v>11648.5</v>
      </c>
      <c r="N20" s="39">
        <v>573.79999999999995</v>
      </c>
      <c r="O20" s="39">
        <v>114.4</v>
      </c>
      <c r="P20" s="58">
        <v>10602.6</v>
      </c>
    </row>
    <row r="21" spans="1:16" s="11" customFormat="1" ht="35.1" customHeight="1">
      <c r="A21" s="49" t="s">
        <v>7</v>
      </c>
      <c r="B21" s="45">
        <f>'програмна за 05 2024'!B21</f>
        <v>188637.7</v>
      </c>
      <c r="C21" s="45">
        <f>'програмна за 05 2024'!C21</f>
        <v>74947.3</v>
      </c>
      <c r="D21" s="39">
        <v>41561.1</v>
      </c>
      <c r="E21" s="39">
        <v>9120.4</v>
      </c>
      <c r="F21" s="58">
        <v>3550.3</v>
      </c>
      <c r="G21" s="39">
        <v>0</v>
      </c>
      <c r="H21" s="39">
        <v>3291.1</v>
      </c>
      <c r="I21" s="58">
        <v>1886.6</v>
      </c>
      <c r="J21" s="39">
        <v>15</v>
      </c>
      <c r="K21" s="58">
        <v>4125.2</v>
      </c>
      <c r="L21" s="39">
        <v>174.1</v>
      </c>
      <c r="M21" s="58">
        <v>2170.3000000000002</v>
      </c>
      <c r="N21" s="39">
        <v>644.4</v>
      </c>
      <c r="O21" s="39">
        <v>47.3</v>
      </c>
      <c r="P21" s="58">
        <v>8361.5</v>
      </c>
    </row>
    <row r="22" spans="1:16" s="11" customFormat="1" ht="35.1" customHeight="1">
      <c r="A22" s="49" t="s">
        <v>8</v>
      </c>
      <c r="B22" s="45">
        <f>'програмна за 05 2024'!B22</f>
        <v>425787.8</v>
      </c>
      <c r="C22" s="45">
        <f>'програмна за 05 2024'!C22</f>
        <v>143669.5</v>
      </c>
      <c r="D22" s="39">
        <v>86786.9</v>
      </c>
      <c r="E22" s="39">
        <v>19258.599999999999</v>
      </c>
      <c r="F22" s="58">
        <v>3208.9</v>
      </c>
      <c r="G22" s="39">
        <v>0</v>
      </c>
      <c r="H22" s="39">
        <v>3224.9</v>
      </c>
      <c r="I22" s="58">
        <v>2303.1999999999998</v>
      </c>
      <c r="J22" s="39">
        <v>13.7</v>
      </c>
      <c r="K22" s="58">
        <v>9636.9</v>
      </c>
      <c r="L22" s="39">
        <v>123.2</v>
      </c>
      <c r="M22" s="58">
        <v>11776.1</v>
      </c>
      <c r="N22" s="39">
        <v>1967.1</v>
      </c>
      <c r="O22" s="39">
        <v>11.8</v>
      </c>
      <c r="P22" s="58">
        <v>5358.2</v>
      </c>
    </row>
    <row r="23" spans="1:16" s="11" customFormat="1" ht="35.1" customHeight="1">
      <c r="A23" s="49" t="s">
        <v>9</v>
      </c>
      <c r="B23" s="45">
        <f>'програмна за 05 2024'!B23</f>
        <v>194754.9</v>
      </c>
      <c r="C23" s="45">
        <f>'програмна за 05 2024'!C23</f>
        <v>66049.7</v>
      </c>
      <c r="D23" s="39">
        <v>33380</v>
      </c>
      <c r="E23" s="39">
        <v>7364.8</v>
      </c>
      <c r="F23" s="58">
        <v>2621.6</v>
      </c>
      <c r="G23" s="39">
        <v>0</v>
      </c>
      <c r="H23" s="39">
        <v>2443.1</v>
      </c>
      <c r="I23" s="58">
        <v>2369.6</v>
      </c>
      <c r="J23" s="39">
        <v>36.9</v>
      </c>
      <c r="K23" s="58">
        <v>4949.6000000000004</v>
      </c>
      <c r="L23" s="39">
        <v>1.8</v>
      </c>
      <c r="M23" s="58">
        <v>5310.6</v>
      </c>
      <c r="N23" s="39">
        <v>1756.7</v>
      </c>
      <c r="O23" s="39">
        <v>2.6</v>
      </c>
      <c r="P23" s="58">
        <v>5812.4</v>
      </c>
    </row>
    <row r="24" spans="1:16" s="11" customFormat="1" ht="35.1" customHeight="1">
      <c r="A24" s="49" t="s">
        <v>10</v>
      </c>
      <c r="B24" s="45">
        <f>'програмна за 05 2024'!B24</f>
        <v>157015.9</v>
      </c>
      <c r="C24" s="45">
        <f>'програмна за 05 2024'!C24</f>
        <v>56483.3</v>
      </c>
      <c r="D24" s="39">
        <v>33386.6</v>
      </c>
      <c r="E24" s="39">
        <v>7274.1</v>
      </c>
      <c r="F24" s="58">
        <v>1011.3</v>
      </c>
      <c r="G24" s="39">
        <v>0</v>
      </c>
      <c r="H24" s="39">
        <v>1523.6</v>
      </c>
      <c r="I24" s="58">
        <v>766.7</v>
      </c>
      <c r="J24" s="39">
        <v>0</v>
      </c>
      <c r="K24" s="58">
        <v>3497.3</v>
      </c>
      <c r="L24" s="39">
        <v>18.8</v>
      </c>
      <c r="M24" s="58">
        <v>4341.6000000000004</v>
      </c>
      <c r="N24" s="39">
        <v>1925.9</v>
      </c>
      <c r="O24" s="39">
        <v>279.89999999999998</v>
      </c>
      <c r="P24" s="58">
        <v>2457.5</v>
      </c>
    </row>
    <row r="25" spans="1:16" s="11" customFormat="1" ht="35.1" customHeight="1">
      <c r="A25" s="49" t="s">
        <v>11</v>
      </c>
      <c r="B25" s="45">
        <f>'програмна за 05 2024'!B25</f>
        <v>1681296.7</v>
      </c>
      <c r="C25" s="45">
        <f>'програмна за 05 2024'!C25</f>
        <v>649701</v>
      </c>
      <c r="D25" s="39">
        <v>274637.8</v>
      </c>
      <c r="E25" s="39">
        <v>60322.400000000001</v>
      </c>
      <c r="F25" s="58">
        <v>3252.6</v>
      </c>
      <c r="G25" s="39">
        <v>12.5</v>
      </c>
      <c r="H25" s="39">
        <v>18923.2</v>
      </c>
      <c r="I25" s="58">
        <v>13284.1</v>
      </c>
      <c r="J25" s="39">
        <v>117.5</v>
      </c>
      <c r="K25" s="58">
        <v>26671.599999999999</v>
      </c>
      <c r="L25" s="39">
        <v>380.8</v>
      </c>
      <c r="M25" s="58">
        <v>143107.29999999999</v>
      </c>
      <c r="N25" s="39">
        <v>19959.599999999999</v>
      </c>
      <c r="O25" s="39">
        <v>90</v>
      </c>
      <c r="P25" s="58">
        <v>88941.6</v>
      </c>
    </row>
    <row r="26" spans="1:16" s="11" customFormat="1" ht="46.5" customHeight="1">
      <c r="A26" s="49" t="s">
        <v>12</v>
      </c>
      <c r="B26" s="45">
        <f>'програмна за 05 2024'!B26</f>
        <v>108044.7</v>
      </c>
      <c r="C26" s="45">
        <f>'програмна за 05 2024'!C26</f>
        <v>43673.8</v>
      </c>
      <c r="D26" s="39">
        <v>24689.200000000001</v>
      </c>
      <c r="E26" s="39">
        <v>5442.9</v>
      </c>
      <c r="F26" s="58">
        <v>671.1</v>
      </c>
      <c r="G26" s="39">
        <v>9.8000000000000007</v>
      </c>
      <c r="H26" s="39">
        <v>718.5</v>
      </c>
      <c r="I26" s="58">
        <v>701</v>
      </c>
      <c r="J26" s="39">
        <v>56</v>
      </c>
      <c r="K26" s="58">
        <v>2990.3</v>
      </c>
      <c r="L26" s="39">
        <v>76.400000000000006</v>
      </c>
      <c r="M26" s="58">
        <v>3945.9</v>
      </c>
      <c r="N26" s="39">
        <v>894.1</v>
      </c>
      <c r="O26" s="39">
        <v>10.9</v>
      </c>
      <c r="P26" s="58">
        <v>3467.7</v>
      </c>
    </row>
    <row r="27" spans="1:16" s="11" customFormat="1" ht="48" customHeight="1">
      <c r="A27" s="49" t="s">
        <v>13</v>
      </c>
      <c r="B27" s="45">
        <f>'програмна за 05 2024'!B27</f>
        <v>84714.7</v>
      </c>
      <c r="C27" s="45">
        <f>'програмна за 05 2024'!C27</f>
        <v>28431.4</v>
      </c>
      <c r="D27" s="39">
        <v>17524.400000000001</v>
      </c>
      <c r="E27" s="39">
        <v>3851.9</v>
      </c>
      <c r="F27" s="58">
        <v>95.6</v>
      </c>
      <c r="G27" s="39">
        <v>0</v>
      </c>
      <c r="H27" s="39">
        <v>904.2</v>
      </c>
      <c r="I27" s="58">
        <v>116.8</v>
      </c>
      <c r="J27" s="39">
        <v>0</v>
      </c>
      <c r="K27" s="58">
        <v>1856.8</v>
      </c>
      <c r="L27" s="39">
        <v>0</v>
      </c>
      <c r="M27" s="58">
        <v>2147.9</v>
      </c>
      <c r="N27" s="39">
        <v>633.79999999999995</v>
      </c>
      <c r="O27" s="39">
        <v>0</v>
      </c>
      <c r="P27" s="58">
        <v>1300</v>
      </c>
    </row>
    <row r="28" spans="1:16" s="11" customFormat="1" ht="35.1" customHeight="1">
      <c r="A28" s="49" t="s">
        <v>14</v>
      </c>
      <c r="B28" s="45">
        <f>'програмна за 05 2024'!B28</f>
        <v>147874.9</v>
      </c>
      <c r="C28" s="45">
        <f>'програмна за 05 2024'!C28</f>
        <v>56293.4</v>
      </c>
      <c r="D28" s="39">
        <v>36607.300000000003</v>
      </c>
      <c r="E28" s="39">
        <v>8078.3</v>
      </c>
      <c r="F28" s="58">
        <v>371.4</v>
      </c>
      <c r="G28" s="39">
        <v>6.9</v>
      </c>
      <c r="H28" s="39">
        <v>1274.4000000000001</v>
      </c>
      <c r="I28" s="58">
        <v>639.6</v>
      </c>
      <c r="J28" s="39">
        <v>33.299999999999997</v>
      </c>
      <c r="K28" s="58">
        <v>3129.8</v>
      </c>
      <c r="L28" s="39">
        <v>46.4</v>
      </c>
      <c r="M28" s="58">
        <v>1033.0999999999999</v>
      </c>
      <c r="N28" s="39">
        <v>984.8</v>
      </c>
      <c r="O28" s="39">
        <v>43.1</v>
      </c>
      <c r="P28" s="58">
        <v>4045</v>
      </c>
    </row>
    <row r="29" spans="1:16" s="11" customFormat="1" ht="35.1" customHeight="1">
      <c r="A29" s="49" t="s">
        <v>15</v>
      </c>
      <c r="B29" s="45">
        <f>'програмна за 05 2024'!B29</f>
        <v>100946.7</v>
      </c>
      <c r="C29" s="45">
        <f>'програмна за 05 2024'!C29</f>
        <v>33125.300000000003</v>
      </c>
      <c r="D29" s="39">
        <v>20576.599999999999</v>
      </c>
      <c r="E29" s="39">
        <v>4604.5</v>
      </c>
      <c r="F29" s="58">
        <v>1228.7</v>
      </c>
      <c r="G29" s="39">
        <v>0</v>
      </c>
      <c r="H29" s="39">
        <v>636.4</v>
      </c>
      <c r="I29" s="58">
        <v>303.5</v>
      </c>
      <c r="J29" s="39">
        <v>7.5</v>
      </c>
      <c r="K29" s="58">
        <v>1963</v>
      </c>
      <c r="L29" s="39">
        <v>94.1</v>
      </c>
      <c r="M29" s="58">
        <v>971.3</v>
      </c>
      <c r="N29" s="39">
        <v>528.5</v>
      </c>
      <c r="O29" s="39">
        <v>8.3000000000000007</v>
      </c>
      <c r="P29" s="58">
        <v>2202.9</v>
      </c>
    </row>
    <row r="30" spans="1:16" s="11" customFormat="1" ht="35.1" customHeight="1">
      <c r="A30" s="49" t="s">
        <v>16</v>
      </c>
      <c r="B30" s="45">
        <f>'програмна за 05 2024'!B30</f>
        <v>94822.8</v>
      </c>
      <c r="C30" s="45">
        <f>'програмна за 05 2024'!C30</f>
        <v>39794</v>
      </c>
      <c r="D30" s="39">
        <v>25087.3</v>
      </c>
      <c r="E30" s="39">
        <v>5676.4</v>
      </c>
      <c r="F30" s="58">
        <v>815.8</v>
      </c>
      <c r="G30" s="39">
        <v>0</v>
      </c>
      <c r="H30" s="39">
        <v>866.7</v>
      </c>
      <c r="I30" s="58">
        <v>938.4</v>
      </c>
      <c r="J30" s="39">
        <v>0</v>
      </c>
      <c r="K30" s="58">
        <v>2794.4</v>
      </c>
      <c r="L30" s="39">
        <v>27.8</v>
      </c>
      <c r="M30" s="58">
        <v>525</v>
      </c>
      <c r="N30" s="39">
        <v>462.3</v>
      </c>
      <c r="O30" s="39">
        <v>14.7</v>
      </c>
      <c r="P30" s="58">
        <v>2585.1999999999998</v>
      </c>
    </row>
    <row r="31" spans="1:16" s="11" customFormat="1" ht="48.75" customHeight="1">
      <c r="A31" s="49" t="s">
        <v>17</v>
      </c>
      <c r="B31" s="45">
        <f>'програмна за 05 2024'!B31</f>
        <v>116080.2</v>
      </c>
      <c r="C31" s="45">
        <f>'програмна за 05 2024'!C31</f>
        <v>36504</v>
      </c>
      <c r="D31" s="39">
        <v>24689.3</v>
      </c>
      <c r="E31" s="39">
        <v>5437.4</v>
      </c>
      <c r="F31" s="58">
        <v>371.6</v>
      </c>
      <c r="G31" s="39">
        <v>0</v>
      </c>
      <c r="H31" s="39">
        <v>1374.4</v>
      </c>
      <c r="I31" s="58">
        <v>301</v>
      </c>
      <c r="J31" s="39">
        <v>0</v>
      </c>
      <c r="K31" s="58">
        <v>1888.1</v>
      </c>
      <c r="L31" s="39">
        <v>20.9</v>
      </c>
      <c r="M31" s="58">
        <v>680.7</v>
      </c>
      <c r="N31" s="39">
        <v>1536.8</v>
      </c>
      <c r="O31" s="39">
        <v>203.8</v>
      </c>
      <c r="P31" s="58">
        <v>0</v>
      </c>
    </row>
    <row r="32" spans="1:16" s="11" customFormat="1" ht="35.1" customHeight="1">
      <c r="A32" s="49" t="s">
        <v>18</v>
      </c>
      <c r="B32" s="45">
        <f>'програмна за 05 2024'!B32</f>
        <v>88155.199999999997</v>
      </c>
      <c r="C32" s="45">
        <f>'програмна за 05 2024'!C32</f>
        <v>26358</v>
      </c>
      <c r="D32" s="39">
        <v>14269.7</v>
      </c>
      <c r="E32" s="39">
        <v>3173.9</v>
      </c>
      <c r="F32" s="58">
        <v>473.6</v>
      </c>
      <c r="G32" s="39">
        <v>0</v>
      </c>
      <c r="H32" s="39">
        <v>299.89999999999998</v>
      </c>
      <c r="I32" s="58">
        <v>123.8</v>
      </c>
      <c r="J32" s="39">
        <v>0</v>
      </c>
      <c r="K32" s="58">
        <v>725.5</v>
      </c>
      <c r="L32" s="39">
        <v>50.5</v>
      </c>
      <c r="M32" s="58">
        <v>4407</v>
      </c>
      <c r="N32" s="39">
        <v>29.8</v>
      </c>
      <c r="O32" s="39">
        <v>0</v>
      </c>
      <c r="P32" s="58">
        <v>2804.3</v>
      </c>
    </row>
    <row r="33" spans="1:16" s="11" customFormat="1" ht="35.1" customHeight="1">
      <c r="A33" s="49" t="s">
        <v>19</v>
      </c>
      <c r="B33" s="45">
        <f>'програмна за 05 2024'!B33</f>
        <v>144956.29999999999</v>
      </c>
      <c r="C33" s="45">
        <f>'програмна за 05 2024'!C33</f>
        <v>57061.2</v>
      </c>
      <c r="D33" s="39">
        <v>27600.3</v>
      </c>
      <c r="E33" s="39">
        <v>5979.4</v>
      </c>
      <c r="F33" s="58">
        <v>2102.5</v>
      </c>
      <c r="G33" s="39">
        <v>0</v>
      </c>
      <c r="H33" s="39">
        <v>1415.7</v>
      </c>
      <c r="I33" s="58">
        <v>2518.9</v>
      </c>
      <c r="J33" s="39">
        <v>71.599999999999994</v>
      </c>
      <c r="K33" s="58">
        <v>3505.4</v>
      </c>
      <c r="L33" s="39">
        <v>50</v>
      </c>
      <c r="M33" s="58">
        <v>2547.1999999999998</v>
      </c>
      <c r="N33" s="39">
        <v>8767.2999999999993</v>
      </c>
      <c r="O33" s="39">
        <v>153.69999999999999</v>
      </c>
      <c r="P33" s="58">
        <v>2349.1999999999998</v>
      </c>
    </row>
    <row r="34" spans="1:16" s="11" customFormat="1" ht="35.1" customHeight="1">
      <c r="A34" s="49" t="s">
        <v>20</v>
      </c>
      <c r="B34" s="45">
        <f>'програмна за 05 2024'!B34</f>
        <v>395788.7</v>
      </c>
      <c r="C34" s="45">
        <f>'програмна за 05 2024'!C34</f>
        <v>99362.9</v>
      </c>
      <c r="D34" s="39">
        <v>45008.2</v>
      </c>
      <c r="E34" s="39">
        <v>9889.7000000000007</v>
      </c>
      <c r="F34" s="58">
        <v>827.9</v>
      </c>
      <c r="G34" s="39">
        <v>0</v>
      </c>
      <c r="H34" s="39">
        <v>2700.8</v>
      </c>
      <c r="I34" s="58">
        <v>3496.5</v>
      </c>
      <c r="J34" s="39">
        <v>1105.7</v>
      </c>
      <c r="K34" s="58">
        <v>4484.1000000000004</v>
      </c>
      <c r="L34" s="39">
        <v>199.2</v>
      </c>
      <c r="M34" s="58">
        <v>6594.6</v>
      </c>
      <c r="N34" s="39">
        <v>5843.6</v>
      </c>
      <c r="O34" s="39">
        <v>793.4</v>
      </c>
      <c r="P34" s="58">
        <v>18419.2</v>
      </c>
    </row>
    <row r="35" spans="1:16" s="11" customFormat="1" ht="35.1" customHeight="1">
      <c r="A35" s="49" t="s">
        <v>21</v>
      </c>
      <c r="B35" s="45">
        <f>'програмна за 05 2024'!B35</f>
        <v>482433.4</v>
      </c>
      <c r="C35" s="45">
        <f>'програмна за 05 2024'!C35</f>
        <v>179941.8</v>
      </c>
      <c r="D35" s="39">
        <v>104991.5</v>
      </c>
      <c r="E35" s="39">
        <v>22931.200000000001</v>
      </c>
      <c r="F35" s="58">
        <v>3366.2</v>
      </c>
      <c r="G35" s="39">
        <v>450.4</v>
      </c>
      <c r="H35" s="39">
        <v>4096.2</v>
      </c>
      <c r="I35" s="58">
        <v>9088</v>
      </c>
      <c r="J35" s="39">
        <v>43.9</v>
      </c>
      <c r="K35" s="58">
        <v>15852.7</v>
      </c>
      <c r="L35" s="39">
        <v>163.30000000000001</v>
      </c>
      <c r="M35" s="58">
        <v>8639.7999999999993</v>
      </c>
      <c r="N35" s="39">
        <v>1898.9</v>
      </c>
      <c r="O35" s="39">
        <v>87.2</v>
      </c>
      <c r="P35" s="58">
        <v>8332.5</v>
      </c>
    </row>
    <row r="36" spans="1:16" s="11" customFormat="1" ht="35.1" customHeight="1">
      <c r="A36" s="49" t="s">
        <v>22</v>
      </c>
      <c r="B36" s="45">
        <f>'програмна за 05 2024'!B36</f>
        <v>114853.9</v>
      </c>
      <c r="C36" s="45">
        <f>'програмна за 05 2024'!C36</f>
        <v>43637.9</v>
      </c>
      <c r="D36" s="39">
        <v>28617.9</v>
      </c>
      <c r="E36" s="39">
        <v>6374.1</v>
      </c>
      <c r="F36" s="58">
        <v>552</v>
      </c>
      <c r="G36" s="39">
        <v>0</v>
      </c>
      <c r="H36" s="39">
        <v>608.5</v>
      </c>
      <c r="I36" s="58">
        <v>113.2</v>
      </c>
      <c r="J36" s="39">
        <v>0</v>
      </c>
      <c r="K36" s="58">
        <v>3185.9</v>
      </c>
      <c r="L36" s="39">
        <v>0</v>
      </c>
      <c r="M36" s="58">
        <v>728.5</v>
      </c>
      <c r="N36" s="39">
        <v>1000.4</v>
      </c>
      <c r="O36" s="39">
        <v>0.7</v>
      </c>
      <c r="P36" s="58">
        <v>2456.6999999999998</v>
      </c>
    </row>
    <row r="37" spans="1:16" s="11" customFormat="1" ht="50.25" customHeight="1">
      <c r="A37" s="49" t="s">
        <v>23</v>
      </c>
      <c r="B37" s="45">
        <f>'програмна за 05 2024'!B37</f>
        <v>58363.7</v>
      </c>
      <c r="C37" s="45">
        <f>'програмна за 05 2024'!C37</f>
        <v>21090.7</v>
      </c>
      <c r="D37" s="39">
        <v>14300.4</v>
      </c>
      <c r="E37" s="39">
        <v>3124.8</v>
      </c>
      <c r="F37" s="58">
        <v>182.3</v>
      </c>
      <c r="G37" s="39">
        <v>0</v>
      </c>
      <c r="H37" s="39">
        <v>434.7</v>
      </c>
      <c r="I37" s="58">
        <v>821</v>
      </c>
      <c r="J37" s="39">
        <v>0</v>
      </c>
      <c r="K37" s="58">
        <v>1161.7</v>
      </c>
      <c r="L37" s="39">
        <v>0</v>
      </c>
      <c r="M37" s="58">
        <v>773.7</v>
      </c>
      <c r="N37" s="39">
        <v>260.39999999999998</v>
      </c>
      <c r="O37" s="39">
        <v>2.7</v>
      </c>
      <c r="P37" s="58">
        <v>29</v>
      </c>
    </row>
    <row r="38" spans="1:16" s="11" customFormat="1" ht="35.1" customHeight="1">
      <c r="A38" s="49" t="s">
        <v>24</v>
      </c>
      <c r="B38" s="45">
        <f>'програмна за 05 2024'!B38</f>
        <v>192446.9</v>
      </c>
      <c r="C38" s="45">
        <f>'програмна за 05 2024'!C38</f>
        <v>73454.2</v>
      </c>
      <c r="D38" s="39">
        <v>48229.599999999999</v>
      </c>
      <c r="E38" s="39">
        <v>10785.2</v>
      </c>
      <c r="F38" s="58">
        <v>1091</v>
      </c>
      <c r="G38" s="39">
        <v>0</v>
      </c>
      <c r="H38" s="39">
        <v>1763.7</v>
      </c>
      <c r="I38" s="58">
        <v>1552.5</v>
      </c>
      <c r="J38" s="39">
        <v>6.7</v>
      </c>
      <c r="K38" s="58">
        <v>2942.9</v>
      </c>
      <c r="L38" s="39">
        <v>11.9</v>
      </c>
      <c r="M38" s="58">
        <v>2893.5</v>
      </c>
      <c r="N38" s="39">
        <v>682.8</v>
      </c>
      <c r="O38" s="39">
        <v>13.1</v>
      </c>
      <c r="P38" s="58">
        <v>3481.3</v>
      </c>
    </row>
    <row r="39" spans="1:16" s="11" customFormat="1" ht="35.1" customHeight="1">
      <c r="A39" s="49" t="s">
        <v>25</v>
      </c>
      <c r="B39" s="45">
        <f>'програмна за 05 2024'!B39</f>
        <v>149293.79999999999</v>
      </c>
      <c r="C39" s="45">
        <f>'програмна за 05 2024'!C39</f>
        <v>54235.4</v>
      </c>
      <c r="D39" s="39">
        <v>35415.199999999997</v>
      </c>
      <c r="E39" s="39">
        <v>7739.3</v>
      </c>
      <c r="F39" s="58">
        <v>1745.6</v>
      </c>
      <c r="G39" s="39">
        <v>0</v>
      </c>
      <c r="H39" s="39">
        <v>547.70000000000005</v>
      </c>
      <c r="I39" s="58">
        <v>414.1</v>
      </c>
      <c r="J39" s="39">
        <v>9.1</v>
      </c>
      <c r="K39" s="58">
        <v>2075.9</v>
      </c>
      <c r="L39" s="39">
        <v>0</v>
      </c>
      <c r="M39" s="58">
        <v>2561.5</v>
      </c>
      <c r="N39" s="39">
        <v>1355.7</v>
      </c>
      <c r="O39" s="39">
        <v>130.19999999999999</v>
      </c>
      <c r="P39" s="58">
        <v>2241.1</v>
      </c>
    </row>
    <row r="40" spans="1:16" s="11" customFormat="1" ht="35.1" customHeight="1">
      <c r="A40" s="49" t="s">
        <v>26</v>
      </c>
      <c r="B40" s="45">
        <f>'програмна за 05 2024'!B40</f>
        <v>200168.7</v>
      </c>
      <c r="C40" s="45">
        <f>'програмна за 05 2024'!C40</f>
        <v>74266.2</v>
      </c>
      <c r="D40" s="39">
        <v>49259.8</v>
      </c>
      <c r="E40" s="39">
        <v>10635.9</v>
      </c>
      <c r="F40" s="58">
        <v>1104.4000000000001</v>
      </c>
      <c r="G40" s="39">
        <v>10</v>
      </c>
      <c r="H40" s="39">
        <v>1666.5</v>
      </c>
      <c r="I40" s="58">
        <v>1211</v>
      </c>
      <c r="J40" s="39">
        <v>2.1</v>
      </c>
      <c r="K40" s="58">
        <v>5949.2</v>
      </c>
      <c r="L40" s="39">
        <v>0</v>
      </c>
      <c r="M40" s="58">
        <v>1579.4</v>
      </c>
      <c r="N40" s="39">
        <v>584.70000000000005</v>
      </c>
      <c r="O40" s="39">
        <v>247.5</v>
      </c>
      <c r="P40" s="58">
        <v>2015.7</v>
      </c>
    </row>
    <row r="41" spans="1:16" s="11" customFormat="1" ht="50.25" customHeight="1">
      <c r="A41" s="49" t="s">
        <v>27</v>
      </c>
      <c r="B41" s="45">
        <f>'програмна за 05 2024'!B41</f>
        <v>58183.7</v>
      </c>
      <c r="C41" s="45">
        <f>'програмна за 05 2024'!C41</f>
        <v>19709</v>
      </c>
      <c r="D41" s="39">
        <v>13972.7</v>
      </c>
      <c r="E41" s="39">
        <v>3009.4</v>
      </c>
      <c r="F41" s="58">
        <v>313.39999999999998</v>
      </c>
      <c r="G41" s="39">
        <v>0</v>
      </c>
      <c r="H41" s="39">
        <v>413</v>
      </c>
      <c r="I41" s="58">
        <v>115.2</v>
      </c>
      <c r="J41" s="39">
        <v>0</v>
      </c>
      <c r="K41" s="58">
        <v>1075.8</v>
      </c>
      <c r="L41" s="39">
        <v>0</v>
      </c>
      <c r="M41" s="58">
        <v>461.8</v>
      </c>
      <c r="N41" s="39">
        <v>22.5</v>
      </c>
      <c r="O41" s="39">
        <v>25.2</v>
      </c>
      <c r="P41" s="58">
        <v>300</v>
      </c>
    </row>
    <row r="42" spans="1:16" s="11" customFormat="1" ht="48" customHeight="1">
      <c r="A42" s="49" t="s">
        <v>28</v>
      </c>
      <c r="B42" s="45">
        <f>'програмна за 05 2024'!B42</f>
        <v>55648.2</v>
      </c>
      <c r="C42" s="45">
        <f>'програмна за 05 2024'!C42</f>
        <v>22538.1</v>
      </c>
      <c r="D42" s="39">
        <v>13143.3</v>
      </c>
      <c r="E42" s="39">
        <v>2944.8</v>
      </c>
      <c r="F42" s="58">
        <v>1055.0999999999999</v>
      </c>
      <c r="G42" s="39">
        <v>0</v>
      </c>
      <c r="H42" s="39">
        <v>608.29999999999995</v>
      </c>
      <c r="I42" s="58">
        <v>329.9</v>
      </c>
      <c r="J42" s="39">
        <v>0</v>
      </c>
      <c r="K42" s="58">
        <v>1009.6</v>
      </c>
      <c r="L42" s="39">
        <v>122.5</v>
      </c>
      <c r="M42" s="58">
        <v>231.6</v>
      </c>
      <c r="N42" s="39">
        <v>11</v>
      </c>
      <c r="O42" s="39">
        <v>430.6</v>
      </c>
      <c r="P42" s="58">
        <v>2651.4</v>
      </c>
    </row>
    <row r="43" spans="1:16" s="11" customFormat="1" ht="53.25" customHeight="1">
      <c r="A43" s="49" t="s">
        <v>29</v>
      </c>
      <c r="B43" s="45">
        <f>'програмна за 05 2024'!B43</f>
        <v>264377.8</v>
      </c>
      <c r="C43" s="45">
        <f>'програмна за 05 2024'!C43</f>
        <v>103910.5</v>
      </c>
      <c r="D43" s="39">
        <v>69631.899999999994</v>
      </c>
      <c r="E43" s="39">
        <v>15055.3</v>
      </c>
      <c r="F43" s="58">
        <v>833.8</v>
      </c>
      <c r="G43" s="39">
        <v>0</v>
      </c>
      <c r="H43" s="39">
        <v>2001.1</v>
      </c>
      <c r="I43" s="58">
        <v>884</v>
      </c>
      <c r="J43" s="39">
        <v>69.599999999999994</v>
      </c>
      <c r="K43" s="58">
        <v>6315.5</v>
      </c>
      <c r="L43" s="39">
        <v>32.5</v>
      </c>
      <c r="M43" s="58">
        <v>6950.1</v>
      </c>
      <c r="N43" s="39">
        <v>1739.1</v>
      </c>
      <c r="O43" s="39">
        <v>0</v>
      </c>
      <c r="P43" s="58">
        <v>397.6</v>
      </c>
    </row>
    <row r="44" spans="1:16" s="11" customFormat="1" ht="48.75" customHeight="1">
      <c r="A44" s="49" t="s">
        <v>30</v>
      </c>
      <c r="B44" s="45">
        <f>'програмна за 05 2024'!B44</f>
        <v>111091.9</v>
      </c>
      <c r="C44" s="45">
        <f>'програмна за 05 2024'!C44</f>
        <v>44863.8</v>
      </c>
      <c r="D44" s="39">
        <v>22754.6</v>
      </c>
      <c r="E44" s="39">
        <v>5025.5</v>
      </c>
      <c r="F44" s="58">
        <v>184.4</v>
      </c>
      <c r="G44" s="39">
        <v>86.9</v>
      </c>
      <c r="H44" s="39">
        <v>1402.4</v>
      </c>
      <c r="I44" s="58">
        <v>370.5</v>
      </c>
      <c r="J44" s="39">
        <v>0</v>
      </c>
      <c r="K44" s="58">
        <v>2567.1999999999998</v>
      </c>
      <c r="L44" s="39">
        <v>28</v>
      </c>
      <c r="M44" s="58">
        <v>3870</v>
      </c>
      <c r="N44" s="39">
        <v>60.9</v>
      </c>
      <c r="O44" s="39">
        <v>7</v>
      </c>
      <c r="P44" s="58">
        <v>8506.4</v>
      </c>
    </row>
    <row r="45" spans="1:16" s="11" customFormat="1" ht="47.25" customHeight="1">
      <c r="A45" s="49" t="s">
        <v>31</v>
      </c>
      <c r="B45" s="45">
        <f>'програмна за 05 2024'!B45</f>
        <v>219056.8</v>
      </c>
      <c r="C45" s="45">
        <f>'програмна за 05 2024'!C45</f>
        <v>70037.100000000006</v>
      </c>
      <c r="D45" s="39">
        <v>41955.5</v>
      </c>
      <c r="E45" s="39">
        <v>9175.1</v>
      </c>
      <c r="F45" s="58">
        <v>119.4</v>
      </c>
      <c r="G45" s="39">
        <v>0</v>
      </c>
      <c r="H45" s="39">
        <v>1953.7</v>
      </c>
      <c r="I45" s="58">
        <v>560.70000000000005</v>
      </c>
      <c r="J45" s="39">
        <v>0</v>
      </c>
      <c r="K45" s="58">
        <v>4197.2</v>
      </c>
      <c r="L45" s="39">
        <v>0</v>
      </c>
      <c r="M45" s="58">
        <v>2852.1</v>
      </c>
      <c r="N45" s="39">
        <v>2823.4</v>
      </c>
      <c r="O45" s="39">
        <v>0</v>
      </c>
      <c r="P45" s="58">
        <v>6400</v>
      </c>
    </row>
    <row r="46" spans="1:16" s="11" customFormat="1" ht="50.25" customHeight="1">
      <c r="A46" s="49" t="s">
        <v>32</v>
      </c>
      <c r="B46" s="45">
        <f>'програмна за 05 2024'!B46</f>
        <v>80511.399999999994</v>
      </c>
      <c r="C46" s="45">
        <f>'програмна за 05 2024'!C46</f>
        <v>31736.3</v>
      </c>
      <c r="D46" s="39">
        <v>18851.8</v>
      </c>
      <c r="E46" s="39">
        <v>4206.1000000000004</v>
      </c>
      <c r="F46" s="58">
        <v>308.5</v>
      </c>
      <c r="G46" s="39">
        <v>0</v>
      </c>
      <c r="H46" s="39">
        <v>895.6</v>
      </c>
      <c r="I46" s="58">
        <v>558.29999999999995</v>
      </c>
      <c r="J46" s="39">
        <v>0</v>
      </c>
      <c r="K46" s="58">
        <v>1723.5</v>
      </c>
      <c r="L46" s="39">
        <v>0</v>
      </c>
      <c r="M46" s="58">
        <v>549.4</v>
      </c>
      <c r="N46" s="39">
        <v>712.7</v>
      </c>
      <c r="O46" s="39">
        <v>0</v>
      </c>
      <c r="P46" s="58">
        <v>3930.4</v>
      </c>
    </row>
    <row r="47" spans="1:16" s="11" customFormat="1" ht="35.1" customHeight="1">
      <c r="A47" s="49" t="s">
        <v>33</v>
      </c>
      <c r="B47" s="45">
        <f>'програмна за 05 2024'!B47</f>
        <v>116043.1</v>
      </c>
      <c r="C47" s="45">
        <f>'програмна за 05 2024'!C47</f>
        <v>46906</v>
      </c>
      <c r="D47" s="39">
        <v>32651.200000000001</v>
      </c>
      <c r="E47" s="39">
        <v>6988.7</v>
      </c>
      <c r="F47" s="58">
        <v>931.8</v>
      </c>
      <c r="G47" s="39">
        <v>0</v>
      </c>
      <c r="H47" s="39">
        <v>1438.3</v>
      </c>
      <c r="I47" s="58">
        <v>689.4</v>
      </c>
      <c r="J47" s="39">
        <v>62.1</v>
      </c>
      <c r="K47" s="58">
        <v>2936</v>
      </c>
      <c r="L47" s="39">
        <v>0</v>
      </c>
      <c r="M47" s="58">
        <v>471.8</v>
      </c>
      <c r="N47" s="39">
        <v>159.69999999999999</v>
      </c>
      <c r="O47" s="39">
        <v>58.3</v>
      </c>
      <c r="P47" s="58">
        <v>518.70000000000005</v>
      </c>
    </row>
    <row r="48" spans="1:16" s="11" customFormat="1" ht="35.1" customHeight="1">
      <c r="A48" s="49" t="s">
        <v>34</v>
      </c>
      <c r="B48" s="45">
        <f>'програмна за 05 2024'!B48</f>
        <v>669032</v>
      </c>
      <c r="C48" s="45">
        <f>'програмна за 05 2024'!C48</f>
        <v>240845.5</v>
      </c>
      <c r="D48" s="39">
        <v>149857.60000000001</v>
      </c>
      <c r="E48" s="39">
        <v>32444.6</v>
      </c>
      <c r="F48" s="58">
        <v>2330.1999999999998</v>
      </c>
      <c r="G48" s="39">
        <v>0</v>
      </c>
      <c r="H48" s="39">
        <v>9170.2999999999993</v>
      </c>
      <c r="I48" s="58">
        <v>7540.1</v>
      </c>
      <c r="J48" s="39">
        <v>35.1</v>
      </c>
      <c r="K48" s="58">
        <v>18781</v>
      </c>
      <c r="L48" s="39">
        <v>65.099999999999994</v>
      </c>
      <c r="M48" s="58">
        <v>11878.6</v>
      </c>
      <c r="N48" s="39">
        <v>1141</v>
      </c>
      <c r="O48" s="39">
        <v>135</v>
      </c>
      <c r="P48" s="58">
        <v>7466.9</v>
      </c>
    </row>
    <row r="49" spans="1:16" s="11" customFormat="1" ht="35.1" customHeight="1">
      <c r="A49" s="49" t="s">
        <v>35</v>
      </c>
      <c r="B49" s="45">
        <f>'програмна за 05 2024'!B49</f>
        <v>137427.70000000001</v>
      </c>
      <c r="C49" s="45">
        <f>'програмна за 05 2024'!C49</f>
        <v>59727.5</v>
      </c>
      <c r="D49" s="39">
        <v>38419.199999999997</v>
      </c>
      <c r="E49" s="39">
        <v>8343.2999999999993</v>
      </c>
      <c r="F49" s="58">
        <v>1162.7</v>
      </c>
      <c r="G49" s="39">
        <v>0</v>
      </c>
      <c r="H49" s="39">
        <v>1512.1</v>
      </c>
      <c r="I49" s="58">
        <v>456.9</v>
      </c>
      <c r="J49" s="39">
        <v>0</v>
      </c>
      <c r="K49" s="58">
        <v>3062.2</v>
      </c>
      <c r="L49" s="39">
        <v>0</v>
      </c>
      <c r="M49" s="58">
        <v>1342.5</v>
      </c>
      <c r="N49" s="39">
        <v>407.7</v>
      </c>
      <c r="O49" s="39">
        <v>374</v>
      </c>
      <c r="P49" s="58">
        <v>4646.8999999999996</v>
      </c>
    </row>
    <row r="50" spans="1:16" s="11" customFormat="1" ht="35.1" customHeight="1">
      <c r="A50" s="49" t="s">
        <v>36</v>
      </c>
      <c r="B50" s="45">
        <f>'програмна за 05 2024'!B50</f>
        <v>106614</v>
      </c>
      <c r="C50" s="45">
        <f>'програмна за 05 2024'!C50</f>
        <v>41297.599999999999</v>
      </c>
      <c r="D50" s="39">
        <v>24290.5</v>
      </c>
      <c r="E50" s="39">
        <v>5396.5</v>
      </c>
      <c r="F50" s="58">
        <v>801</v>
      </c>
      <c r="G50" s="39">
        <v>0</v>
      </c>
      <c r="H50" s="39">
        <v>861.6</v>
      </c>
      <c r="I50" s="58">
        <v>204.2</v>
      </c>
      <c r="J50" s="39">
        <v>0</v>
      </c>
      <c r="K50" s="58">
        <v>4261.3</v>
      </c>
      <c r="L50" s="39">
        <v>116.5</v>
      </c>
      <c r="M50" s="58">
        <v>3709.7</v>
      </c>
      <c r="N50" s="39">
        <v>794.6</v>
      </c>
      <c r="O50" s="39">
        <v>17.600000000000001</v>
      </c>
      <c r="P50" s="58">
        <v>844.1</v>
      </c>
    </row>
    <row r="51" spans="1:16" s="11" customFormat="1" ht="48.75" customHeight="1">
      <c r="A51" s="49" t="s">
        <v>37</v>
      </c>
      <c r="B51" s="45">
        <f>'програмна за 05 2024'!B51</f>
        <v>121773</v>
      </c>
      <c r="C51" s="45">
        <f>'програмна за 05 2024'!C51</f>
        <v>48572</v>
      </c>
      <c r="D51" s="39">
        <v>33767.800000000003</v>
      </c>
      <c r="E51" s="39">
        <v>7470.4</v>
      </c>
      <c r="F51" s="58">
        <v>1562.5</v>
      </c>
      <c r="G51" s="39">
        <v>4</v>
      </c>
      <c r="H51" s="39">
        <v>894.1</v>
      </c>
      <c r="I51" s="58">
        <v>153</v>
      </c>
      <c r="J51" s="39">
        <v>0</v>
      </c>
      <c r="K51" s="58">
        <v>3119.8</v>
      </c>
      <c r="L51" s="39">
        <v>0</v>
      </c>
      <c r="M51" s="58">
        <v>196.4</v>
      </c>
      <c r="N51" s="39">
        <v>650.1</v>
      </c>
      <c r="O51" s="39">
        <v>0.1</v>
      </c>
      <c r="P51" s="58">
        <v>753.8</v>
      </c>
    </row>
    <row r="52" spans="1:16" s="11" customFormat="1" ht="35.1" customHeight="1">
      <c r="A52" s="49" t="s">
        <v>38</v>
      </c>
      <c r="B52" s="45">
        <f>'програмна за 05 2024'!B52</f>
        <v>118880.4</v>
      </c>
      <c r="C52" s="45">
        <f>'програмна за 05 2024'!C52</f>
        <v>43245.599999999999</v>
      </c>
      <c r="D52" s="39">
        <v>29719</v>
      </c>
      <c r="E52" s="39">
        <v>6433.4</v>
      </c>
      <c r="F52" s="58">
        <v>386.8</v>
      </c>
      <c r="G52" s="39">
        <v>0</v>
      </c>
      <c r="H52" s="39">
        <v>898.1</v>
      </c>
      <c r="I52" s="58">
        <v>368.1</v>
      </c>
      <c r="J52" s="39">
        <v>0</v>
      </c>
      <c r="K52" s="58">
        <v>1629.2</v>
      </c>
      <c r="L52" s="39">
        <v>0</v>
      </c>
      <c r="M52" s="58">
        <v>1990.5</v>
      </c>
      <c r="N52" s="39">
        <v>272</v>
      </c>
      <c r="O52" s="39">
        <v>39.9</v>
      </c>
      <c r="P52" s="58">
        <v>1508.6</v>
      </c>
    </row>
    <row r="53" spans="1:16" s="11" customFormat="1" ht="35.1" customHeight="1">
      <c r="A53" s="49" t="s">
        <v>39</v>
      </c>
      <c r="B53" s="45">
        <f>'програмна за 05 2024'!B53</f>
        <v>249172.9</v>
      </c>
      <c r="C53" s="45">
        <f>'програмна за 05 2024'!C53</f>
        <v>74825.399999999994</v>
      </c>
      <c r="D53" s="39">
        <v>53029.2</v>
      </c>
      <c r="E53" s="39">
        <v>11473</v>
      </c>
      <c r="F53" s="58">
        <v>819.8</v>
      </c>
      <c r="G53" s="39">
        <v>0</v>
      </c>
      <c r="H53" s="39">
        <v>1491.2</v>
      </c>
      <c r="I53" s="58">
        <v>356.8</v>
      </c>
      <c r="J53" s="39">
        <v>7.5</v>
      </c>
      <c r="K53" s="58">
        <v>4203.1000000000004</v>
      </c>
      <c r="L53" s="39">
        <v>17.899999999999999</v>
      </c>
      <c r="M53" s="58">
        <v>813.4</v>
      </c>
      <c r="N53" s="39">
        <v>833.4</v>
      </c>
      <c r="O53" s="39">
        <v>38.700000000000003</v>
      </c>
      <c r="P53" s="58">
        <v>1741.4</v>
      </c>
    </row>
    <row r="54" spans="1:16" s="11" customFormat="1" ht="49.5" customHeight="1">
      <c r="A54" s="49" t="s">
        <v>40</v>
      </c>
      <c r="B54" s="45">
        <f>'програмна за 05 2024'!B54</f>
        <v>73789.600000000006</v>
      </c>
      <c r="C54" s="45">
        <f>'програмна за 05 2024'!C54</f>
        <v>28911.4</v>
      </c>
      <c r="D54" s="39">
        <v>20814</v>
      </c>
      <c r="E54" s="39">
        <v>4484.3</v>
      </c>
      <c r="F54" s="58">
        <v>509.3</v>
      </c>
      <c r="G54" s="39">
        <v>0</v>
      </c>
      <c r="H54" s="39">
        <v>437.8</v>
      </c>
      <c r="I54" s="58">
        <v>551.70000000000005</v>
      </c>
      <c r="J54" s="39">
        <v>0</v>
      </c>
      <c r="K54" s="58">
        <v>1859.2</v>
      </c>
      <c r="L54" s="39">
        <v>0</v>
      </c>
      <c r="M54" s="58">
        <v>114</v>
      </c>
      <c r="N54" s="39">
        <v>109.3</v>
      </c>
      <c r="O54" s="39">
        <v>0</v>
      </c>
      <c r="P54" s="58">
        <v>31.8</v>
      </c>
    </row>
    <row r="55" spans="1:16" s="11" customFormat="1" ht="35.1" customHeight="1">
      <c r="A55" s="49" t="s">
        <v>41</v>
      </c>
      <c r="B55" s="45">
        <f>'програмна за 05 2024'!B55</f>
        <v>44778.5</v>
      </c>
      <c r="C55" s="45">
        <f>'програмна за 05 2024'!C55</f>
        <v>17133.7</v>
      </c>
      <c r="D55" s="39">
        <v>12126.9</v>
      </c>
      <c r="E55" s="39">
        <v>2701.5</v>
      </c>
      <c r="F55" s="58">
        <v>244.8</v>
      </c>
      <c r="G55" s="39">
        <v>0</v>
      </c>
      <c r="H55" s="39">
        <v>288.8</v>
      </c>
      <c r="I55" s="58">
        <v>92.7</v>
      </c>
      <c r="J55" s="39">
        <v>0</v>
      </c>
      <c r="K55" s="58">
        <v>1137.9000000000001</v>
      </c>
      <c r="L55" s="39">
        <v>211.9</v>
      </c>
      <c r="M55" s="58">
        <v>254.1</v>
      </c>
      <c r="N55" s="39">
        <v>74.7</v>
      </c>
      <c r="O55" s="39">
        <v>0.4</v>
      </c>
      <c r="P55" s="58">
        <v>0</v>
      </c>
    </row>
    <row r="56" spans="1:16" s="11" customFormat="1" ht="35.1" customHeight="1">
      <c r="A56" s="49" t="s">
        <v>42</v>
      </c>
      <c r="B56" s="45">
        <f>'програмна за 05 2024'!B56</f>
        <v>116861</v>
      </c>
      <c r="C56" s="45">
        <f>'програмна за 05 2024'!C56</f>
        <v>39459.1</v>
      </c>
      <c r="D56" s="39">
        <v>22726.9</v>
      </c>
      <c r="E56" s="39">
        <v>5111.5</v>
      </c>
      <c r="F56" s="58">
        <v>544</v>
      </c>
      <c r="G56" s="39">
        <v>2.8</v>
      </c>
      <c r="H56" s="39">
        <v>973.7</v>
      </c>
      <c r="I56" s="58">
        <v>879.3</v>
      </c>
      <c r="J56" s="39">
        <v>0</v>
      </c>
      <c r="K56" s="58">
        <v>2958.1</v>
      </c>
      <c r="L56" s="39">
        <v>0</v>
      </c>
      <c r="M56" s="58">
        <v>1245.9000000000001</v>
      </c>
      <c r="N56" s="39">
        <v>797.1</v>
      </c>
      <c r="O56" s="39">
        <v>1</v>
      </c>
      <c r="P56" s="58">
        <v>4218.8</v>
      </c>
    </row>
    <row r="57" spans="1:16" s="11" customFormat="1" ht="35.1" customHeight="1">
      <c r="A57" s="49" t="s">
        <v>43</v>
      </c>
      <c r="B57" s="45">
        <f>'програмна за 05 2024'!B57</f>
        <v>103956.7</v>
      </c>
      <c r="C57" s="45">
        <f>'програмна за 05 2024'!C57</f>
        <v>42714.5</v>
      </c>
      <c r="D57" s="39">
        <v>29710.3</v>
      </c>
      <c r="E57" s="39">
        <v>6763.3</v>
      </c>
      <c r="F57" s="58">
        <v>611.79999999999995</v>
      </c>
      <c r="G57" s="39">
        <v>0</v>
      </c>
      <c r="H57" s="39">
        <v>165.2</v>
      </c>
      <c r="I57" s="58">
        <v>272.8</v>
      </c>
      <c r="J57" s="39">
        <v>0</v>
      </c>
      <c r="K57" s="58">
        <v>3398.1</v>
      </c>
      <c r="L57" s="39">
        <v>224.9</v>
      </c>
      <c r="M57" s="58">
        <v>652.5</v>
      </c>
      <c r="N57" s="39">
        <v>302</v>
      </c>
      <c r="O57" s="39">
        <v>522.20000000000005</v>
      </c>
      <c r="P57" s="58">
        <v>91.4</v>
      </c>
    </row>
    <row r="58" spans="1:16" s="11" customFormat="1" ht="35.1" customHeight="1">
      <c r="A58" s="49" t="s">
        <v>44</v>
      </c>
      <c r="B58" s="45">
        <f>'програмна за 05 2024'!B58</f>
        <v>177957.8</v>
      </c>
      <c r="C58" s="45">
        <f>'програмна за 05 2024'!C58</f>
        <v>66722.3</v>
      </c>
      <c r="D58" s="39">
        <v>24749</v>
      </c>
      <c r="E58" s="39">
        <v>5494</v>
      </c>
      <c r="F58" s="58">
        <v>553.1</v>
      </c>
      <c r="G58" s="39">
        <v>41.2</v>
      </c>
      <c r="H58" s="39">
        <v>1311</v>
      </c>
      <c r="I58" s="58">
        <v>1463.1</v>
      </c>
      <c r="J58" s="39">
        <v>0</v>
      </c>
      <c r="K58" s="58">
        <v>3611.2</v>
      </c>
      <c r="L58" s="39">
        <v>33.799999999999997</v>
      </c>
      <c r="M58" s="58">
        <v>2202.9</v>
      </c>
      <c r="N58" s="39">
        <v>1552.7</v>
      </c>
      <c r="O58" s="39">
        <v>34.6</v>
      </c>
      <c r="P58" s="58">
        <v>25675.7</v>
      </c>
    </row>
    <row r="59" spans="1:16" s="11" customFormat="1" ht="35.1" customHeight="1">
      <c r="A59" s="49" t="s">
        <v>45</v>
      </c>
      <c r="B59" s="45">
        <f>'програмна за 05 2024'!B59</f>
        <v>158954.9</v>
      </c>
      <c r="C59" s="45">
        <f>'програмна за 05 2024'!C59</f>
        <v>63605.7</v>
      </c>
      <c r="D59" s="39">
        <v>43630.9</v>
      </c>
      <c r="E59" s="39">
        <v>9632.2000000000007</v>
      </c>
      <c r="F59" s="58">
        <v>637.70000000000005</v>
      </c>
      <c r="G59" s="39">
        <v>0</v>
      </c>
      <c r="H59" s="39">
        <v>2381.6999999999998</v>
      </c>
      <c r="I59" s="58">
        <v>272.8</v>
      </c>
      <c r="J59" s="39">
        <v>7</v>
      </c>
      <c r="K59" s="58">
        <v>4858</v>
      </c>
      <c r="L59" s="39">
        <v>88</v>
      </c>
      <c r="M59" s="58">
        <v>1317.3</v>
      </c>
      <c r="N59" s="39">
        <v>459</v>
      </c>
      <c r="O59" s="39">
        <v>61.1</v>
      </c>
      <c r="P59" s="58">
        <v>260</v>
      </c>
    </row>
    <row r="60" spans="1:16" s="11" customFormat="1" ht="35.1" customHeight="1">
      <c r="A60" s="49" t="s">
        <v>46</v>
      </c>
      <c r="B60" s="45">
        <f>'програмна за 05 2024'!B60</f>
        <v>53860.9</v>
      </c>
      <c r="C60" s="45">
        <f>'програмна за 05 2024'!C60</f>
        <v>23475.1</v>
      </c>
      <c r="D60" s="39">
        <v>14370</v>
      </c>
      <c r="E60" s="39">
        <v>3094.5</v>
      </c>
      <c r="F60" s="58">
        <v>284.10000000000002</v>
      </c>
      <c r="G60" s="39">
        <v>26.6</v>
      </c>
      <c r="H60" s="39">
        <v>446.7</v>
      </c>
      <c r="I60" s="58">
        <v>201.6</v>
      </c>
      <c r="J60" s="39">
        <v>51.8</v>
      </c>
      <c r="K60" s="58">
        <v>1104.2</v>
      </c>
      <c r="L60" s="39">
        <v>0</v>
      </c>
      <c r="M60" s="58">
        <v>9.4</v>
      </c>
      <c r="N60" s="39">
        <v>315.8</v>
      </c>
      <c r="O60" s="39">
        <v>0.6</v>
      </c>
      <c r="P60" s="58">
        <v>3569.8</v>
      </c>
    </row>
    <row r="61" spans="1:16" s="11" customFormat="1" ht="35.1" customHeight="1">
      <c r="A61" s="49" t="s">
        <v>47</v>
      </c>
      <c r="B61" s="45">
        <f>'програмна за 05 2024'!B61</f>
        <v>296702.3</v>
      </c>
      <c r="C61" s="45">
        <f>'програмна за 05 2024'!C61</f>
        <v>116549.8</v>
      </c>
      <c r="D61" s="39">
        <v>71203</v>
      </c>
      <c r="E61" s="39">
        <v>15725.7</v>
      </c>
      <c r="F61" s="58">
        <v>3873</v>
      </c>
      <c r="G61" s="39">
        <v>0</v>
      </c>
      <c r="H61" s="39">
        <v>3140.3</v>
      </c>
      <c r="I61" s="58">
        <v>1561.2</v>
      </c>
      <c r="J61" s="39">
        <v>9.3000000000000007</v>
      </c>
      <c r="K61" s="58">
        <v>6756.7</v>
      </c>
      <c r="L61" s="39">
        <v>1958.5</v>
      </c>
      <c r="M61" s="58">
        <v>6569.2</v>
      </c>
      <c r="N61" s="39">
        <v>3003.2</v>
      </c>
      <c r="O61" s="39">
        <v>704.7</v>
      </c>
      <c r="P61" s="58">
        <v>2045</v>
      </c>
    </row>
    <row r="62" spans="1:16" s="11" customFormat="1" ht="35.1" customHeight="1">
      <c r="A62" s="49" t="s">
        <v>48</v>
      </c>
      <c r="B62" s="45">
        <f>'програмна за 05 2024'!B62</f>
        <v>59542.3</v>
      </c>
      <c r="C62" s="45">
        <f>'програмна за 05 2024'!C62</f>
        <v>21749.7</v>
      </c>
      <c r="D62" s="39">
        <v>11956.9</v>
      </c>
      <c r="E62" s="39">
        <v>2572.1</v>
      </c>
      <c r="F62" s="58">
        <v>313.89999999999998</v>
      </c>
      <c r="G62" s="39">
        <v>0</v>
      </c>
      <c r="H62" s="39">
        <v>599.6</v>
      </c>
      <c r="I62" s="58">
        <v>223.4</v>
      </c>
      <c r="J62" s="39">
        <v>7</v>
      </c>
      <c r="K62" s="58">
        <v>1110.2</v>
      </c>
      <c r="L62" s="39">
        <v>1.7</v>
      </c>
      <c r="M62" s="58">
        <v>3390</v>
      </c>
      <c r="N62" s="39">
        <v>290.2</v>
      </c>
      <c r="O62" s="39">
        <v>0</v>
      </c>
      <c r="P62" s="58">
        <v>1284.7</v>
      </c>
    </row>
    <row r="63" spans="1:16" s="11" customFormat="1" ht="35.1" customHeight="1">
      <c r="A63" s="49" t="s">
        <v>49</v>
      </c>
      <c r="B63" s="45">
        <f>'програмна за 05 2024'!B63</f>
        <v>288434</v>
      </c>
      <c r="C63" s="45">
        <f>'програмна за 05 2024'!C63</f>
        <v>105655.8</v>
      </c>
      <c r="D63" s="39">
        <v>75331.600000000006</v>
      </c>
      <c r="E63" s="39">
        <v>16189.6</v>
      </c>
      <c r="F63" s="58">
        <v>1418.9</v>
      </c>
      <c r="G63" s="39">
        <v>7.2</v>
      </c>
      <c r="H63" s="39">
        <v>2515.8000000000002</v>
      </c>
      <c r="I63" s="58">
        <v>1390.9</v>
      </c>
      <c r="J63" s="39">
        <v>0</v>
      </c>
      <c r="K63" s="58">
        <v>4584.1000000000004</v>
      </c>
      <c r="L63" s="39">
        <v>92.2</v>
      </c>
      <c r="M63" s="58">
        <v>1751.4</v>
      </c>
      <c r="N63" s="39">
        <v>260.10000000000002</v>
      </c>
      <c r="O63" s="39">
        <v>126.3</v>
      </c>
      <c r="P63" s="58">
        <v>1987.7</v>
      </c>
    </row>
    <row r="64" spans="1:16" s="11" customFormat="1" ht="51.75" customHeight="1">
      <c r="A64" s="49" t="s">
        <v>50</v>
      </c>
      <c r="B64" s="45">
        <f>'програмна за 05 2024'!B64</f>
        <v>100683.1</v>
      </c>
      <c r="C64" s="45">
        <f>'програмна за 05 2024'!C64</f>
        <v>39158.5</v>
      </c>
      <c r="D64" s="39">
        <v>26879.1</v>
      </c>
      <c r="E64" s="39">
        <v>6009.7</v>
      </c>
      <c r="F64" s="58">
        <v>1082.5999999999999</v>
      </c>
      <c r="G64" s="39">
        <v>53.4</v>
      </c>
      <c r="H64" s="39">
        <v>1156.4000000000001</v>
      </c>
      <c r="I64" s="58">
        <v>270.2</v>
      </c>
      <c r="J64" s="39">
        <v>12.8</v>
      </c>
      <c r="K64" s="58">
        <v>2206.4</v>
      </c>
      <c r="L64" s="39">
        <v>3.4</v>
      </c>
      <c r="M64" s="58">
        <v>438.7</v>
      </c>
      <c r="N64" s="39">
        <v>386.2</v>
      </c>
      <c r="O64" s="39">
        <v>0</v>
      </c>
      <c r="P64" s="58">
        <v>659.6</v>
      </c>
    </row>
    <row r="65" spans="1:16" s="11" customFormat="1" ht="48.75" customHeight="1">
      <c r="A65" s="49" t="s">
        <v>51</v>
      </c>
      <c r="B65" s="45">
        <f>'програмна за 05 2024'!B65</f>
        <v>160308.5</v>
      </c>
      <c r="C65" s="45">
        <f>'програмна за 05 2024'!C65</f>
        <v>64076.4</v>
      </c>
      <c r="D65" s="39">
        <v>41877.1</v>
      </c>
      <c r="E65" s="39">
        <v>9169.7999999999993</v>
      </c>
      <c r="F65" s="58">
        <v>916</v>
      </c>
      <c r="G65" s="39">
        <v>0</v>
      </c>
      <c r="H65" s="39">
        <v>2019.4</v>
      </c>
      <c r="I65" s="58">
        <v>318.39999999999998</v>
      </c>
      <c r="J65" s="39">
        <v>0</v>
      </c>
      <c r="K65" s="58">
        <v>4699.8999999999996</v>
      </c>
      <c r="L65" s="39">
        <v>63</v>
      </c>
      <c r="M65" s="58">
        <v>1085.9000000000001</v>
      </c>
      <c r="N65" s="39">
        <v>379.3</v>
      </c>
      <c r="O65" s="39">
        <v>1.2</v>
      </c>
      <c r="P65" s="58">
        <v>3546.4</v>
      </c>
    </row>
    <row r="66" spans="1:16" s="11" customFormat="1" ht="35.1" customHeight="1">
      <c r="A66" s="49" t="s">
        <v>52</v>
      </c>
      <c r="B66" s="45">
        <f>'програмна за 05 2024'!B66</f>
        <v>77309.2</v>
      </c>
      <c r="C66" s="45">
        <f>'програмна за 05 2024'!C66</f>
        <v>29527.4</v>
      </c>
      <c r="D66" s="39">
        <v>18730.8</v>
      </c>
      <c r="E66" s="39">
        <v>4233.7</v>
      </c>
      <c r="F66" s="58">
        <v>698</v>
      </c>
      <c r="G66" s="39">
        <v>0</v>
      </c>
      <c r="H66" s="39">
        <v>632.1</v>
      </c>
      <c r="I66" s="58">
        <v>310.8</v>
      </c>
      <c r="J66" s="39">
        <v>0</v>
      </c>
      <c r="K66" s="58">
        <v>2552.4</v>
      </c>
      <c r="L66" s="39">
        <v>36.700000000000003</v>
      </c>
      <c r="M66" s="58">
        <v>332.7</v>
      </c>
      <c r="N66" s="39">
        <v>178</v>
      </c>
      <c r="O66" s="39">
        <v>81.2</v>
      </c>
      <c r="P66" s="58">
        <v>1741</v>
      </c>
    </row>
    <row r="67" spans="1:16" s="11" customFormat="1" ht="35.1" customHeight="1">
      <c r="A67" s="49" t="s">
        <v>53</v>
      </c>
      <c r="B67" s="45">
        <f>'програмна за 05 2024'!B67</f>
        <v>256965.2</v>
      </c>
      <c r="C67" s="45">
        <f>'програмна за 05 2024'!C67</f>
        <v>105631.6</v>
      </c>
      <c r="D67" s="39">
        <v>63727.9</v>
      </c>
      <c r="E67" s="39">
        <v>13958.6</v>
      </c>
      <c r="F67" s="58">
        <v>1139.5</v>
      </c>
      <c r="G67" s="39">
        <v>0</v>
      </c>
      <c r="H67" s="39">
        <v>1727.5</v>
      </c>
      <c r="I67" s="58">
        <v>678.4</v>
      </c>
      <c r="J67" s="39">
        <v>0</v>
      </c>
      <c r="K67" s="58">
        <v>11944.3</v>
      </c>
      <c r="L67" s="39">
        <v>0</v>
      </c>
      <c r="M67" s="58">
        <v>11965.6</v>
      </c>
      <c r="N67" s="39">
        <v>83.7</v>
      </c>
      <c r="O67" s="39">
        <v>220.5</v>
      </c>
      <c r="P67" s="58">
        <v>185.6</v>
      </c>
    </row>
    <row r="68" spans="1:16" s="11" customFormat="1" ht="35.1" customHeight="1">
      <c r="A68" s="49" t="s">
        <v>54</v>
      </c>
      <c r="B68" s="45">
        <f>'програмна за 05 2024'!B68</f>
        <v>288384.90000000002</v>
      </c>
      <c r="C68" s="45">
        <f>'програмна за 05 2024'!C68</f>
        <v>119302.7</v>
      </c>
      <c r="D68" s="39">
        <v>67685.7</v>
      </c>
      <c r="E68" s="39">
        <v>14960.8</v>
      </c>
      <c r="F68" s="58">
        <v>2136.8000000000002</v>
      </c>
      <c r="G68" s="39">
        <v>5</v>
      </c>
      <c r="H68" s="39">
        <v>3981.6</v>
      </c>
      <c r="I68" s="58">
        <v>849.7</v>
      </c>
      <c r="J68" s="39">
        <v>26</v>
      </c>
      <c r="K68" s="58">
        <v>6553</v>
      </c>
      <c r="L68" s="39">
        <v>909</v>
      </c>
      <c r="M68" s="58">
        <v>13793.4</v>
      </c>
      <c r="N68" s="39">
        <v>1888.2</v>
      </c>
      <c r="O68" s="39">
        <v>47.1</v>
      </c>
      <c r="P68" s="58">
        <v>6466.4</v>
      </c>
    </row>
    <row r="69" spans="1:16" s="11" customFormat="1" ht="56.25" customHeight="1">
      <c r="A69" s="49" t="s">
        <v>55</v>
      </c>
      <c r="B69" s="45">
        <f>'програмна за 05 2024'!B69</f>
        <v>154877.1</v>
      </c>
      <c r="C69" s="45">
        <f>'програмна за 05 2024'!C69</f>
        <v>60204.6</v>
      </c>
      <c r="D69" s="39">
        <v>38389.199999999997</v>
      </c>
      <c r="E69" s="39">
        <v>8483.9</v>
      </c>
      <c r="F69" s="58">
        <v>1941.3</v>
      </c>
      <c r="G69" s="39">
        <v>0</v>
      </c>
      <c r="H69" s="39">
        <v>2207.6</v>
      </c>
      <c r="I69" s="58">
        <v>2504.4</v>
      </c>
      <c r="J69" s="39">
        <v>0</v>
      </c>
      <c r="K69" s="58">
        <v>4975.8</v>
      </c>
      <c r="L69" s="39">
        <v>18</v>
      </c>
      <c r="M69" s="58">
        <v>201.1</v>
      </c>
      <c r="N69" s="39">
        <v>1092.4000000000001</v>
      </c>
      <c r="O69" s="39">
        <v>34.700000000000003</v>
      </c>
      <c r="P69" s="58">
        <v>356.2</v>
      </c>
    </row>
    <row r="70" spans="1:16" s="11" customFormat="1" ht="35.1" customHeight="1">
      <c r="A70" s="49" t="s">
        <v>56</v>
      </c>
      <c r="B70" s="45">
        <f>'програмна за 05 2024'!B70</f>
        <v>76130</v>
      </c>
      <c r="C70" s="45">
        <f>'програмна за 05 2024'!C70</f>
        <v>28697.3</v>
      </c>
      <c r="D70" s="39">
        <v>18871.2</v>
      </c>
      <c r="E70" s="39">
        <v>4135.6000000000004</v>
      </c>
      <c r="F70" s="58">
        <v>253</v>
      </c>
      <c r="G70" s="39">
        <v>0</v>
      </c>
      <c r="H70" s="39">
        <v>574.70000000000005</v>
      </c>
      <c r="I70" s="58">
        <v>171.9</v>
      </c>
      <c r="J70" s="39">
        <v>0</v>
      </c>
      <c r="K70" s="58">
        <v>1543.1</v>
      </c>
      <c r="L70" s="39">
        <v>244.1</v>
      </c>
      <c r="M70" s="58">
        <v>481.9</v>
      </c>
      <c r="N70" s="39">
        <v>1778.1</v>
      </c>
      <c r="O70" s="39">
        <v>0</v>
      </c>
      <c r="P70" s="58">
        <v>643.70000000000005</v>
      </c>
    </row>
    <row r="71" spans="1:16" s="11" customFormat="1" ht="48" customHeight="1">
      <c r="A71" s="49" t="s">
        <v>57</v>
      </c>
      <c r="B71" s="45">
        <f>'програмна за 05 2024'!B71</f>
        <v>274398.8</v>
      </c>
      <c r="C71" s="45">
        <f>'програмна за 05 2024'!C71</f>
        <v>95401.5</v>
      </c>
      <c r="D71" s="39">
        <v>62566.7</v>
      </c>
      <c r="E71" s="39">
        <v>13646.8</v>
      </c>
      <c r="F71" s="58">
        <v>3242.4</v>
      </c>
      <c r="G71" s="39">
        <v>0</v>
      </c>
      <c r="H71" s="39">
        <v>1182.0999999999999</v>
      </c>
      <c r="I71" s="58">
        <v>1137.3</v>
      </c>
      <c r="J71" s="39">
        <v>50</v>
      </c>
      <c r="K71" s="58">
        <v>3400.3</v>
      </c>
      <c r="L71" s="39">
        <v>6.5</v>
      </c>
      <c r="M71" s="58">
        <v>8340.2000000000007</v>
      </c>
      <c r="N71" s="39">
        <v>364.9</v>
      </c>
      <c r="O71" s="39">
        <v>147.19999999999999</v>
      </c>
      <c r="P71" s="58">
        <v>1317.1</v>
      </c>
    </row>
    <row r="72" spans="1:16" s="12" customFormat="1" ht="35.1" customHeight="1">
      <c r="A72" s="49" t="s">
        <v>58</v>
      </c>
      <c r="B72" s="45">
        <f>'програмна за 05 2024'!B72</f>
        <v>57977.1</v>
      </c>
      <c r="C72" s="45">
        <f>'програмна за 05 2024'!C72</f>
        <v>28077.599999999999</v>
      </c>
      <c r="D72" s="39">
        <v>18274.900000000001</v>
      </c>
      <c r="E72" s="39">
        <v>4079.4</v>
      </c>
      <c r="F72" s="58">
        <v>468.1</v>
      </c>
      <c r="G72" s="39">
        <v>0</v>
      </c>
      <c r="H72" s="39">
        <v>286.5</v>
      </c>
      <c r="I72" s="58">
        <v>487.3</v>
      </c>
      <c r="J72" s="39">
        <v>0</v>
      </c>
      <c r="K72" s="58">
        <v>881.6</v>
      </c>
      <c r="L72" s="39">
        <v>0</v>
      </c>
      <c r="M72" s="58">
        <v>51.4</v>
      </c>
      <c r="N72" s="39">
        <v>312.60000000000002</v>
      </c>
      <c r="O72" s="39">
        <v>1.5</v>
      </c>
      <c r="P72" s="58">
        <v>3234.3</v>
      </c>
    </row>
    <row r="73" spans="1:16" s="12" customFormat="1" ht="35.1" customHeight="1">
      <c r="A73" s="49" t="s">
        <v>59</v>
      </c>
      <c r="B73" s="45">
        <f>'програмна за 05 2024'!B73</f>
        <v>92887.6</v>
      </c>
      <c r="C73" s="45">
        <f>'програмна за 05 2024'!C73</f>
        <v>33580</v>
      </c>
      <c r="D73" s="39">
        <v>21608.2</v>
      </c>
      <c r="E73" s="39">
        <v>4818</v>
      </c>
      <c r="F73" s="58">
        <v>344.8</v>
      </c>
      <c r="G73" s="39">
        <v>0</v>
      </c>
      <c r="H73" s="39">
        <v>1136</v>
      </c>
      <c r="I73" s="58">
        <v>245.3</v>
      </c>
      <c r="J73" s="39">
        <v>0</v>
      </c>
      <c r="K73" s="58">
        <v>3402</v>
      </c>
      <c r="L73" s="39">
        <v>107.4</v>
      </c>
      <c r="M73" s="58">
        <v>0</v>
      </c>
      <c r="N73" s="39">
        <v>225.4</v>
      </c>
      <c r="O73" s="39">
        <v>146.80000000000001</v>
      </c>
      <c r="P73" s="58">
        <v>1546.1</v>
      </c>
    </row>
    <row r="74" spans="1:16" s="11" customFormat="1" ht="45.75" customHeight="1">
      <c r="A74" s="49" t="s">
        <v>60</v>
      </c>
      <c r="B74" s="45">
        <f>'програмна за 05 2024'!B74</f>
        <v>134850.4</v>
      </c>
      <c r="C74" s="45">
        <f>'програмна за 05 2024'!C74</f>
        <v>48849.9</v>
      </c>
      <c r="D74" s="39">
        <v>34161.199999999997</v>
      </c>
      <c r="E74" s="39">
        <v>7463.9</v>
      </c>
      <c r="F74" s="58">
        <v>383.4</v>
      </c>
      <c r="G74" s="39">
        <v>4</v>
      </c>
      <c r="H74" s="39">
        <v>1665.8</v>
      </c>
      <c r="I74" s="58">
        <v>506.6</v>
      </c>
      <c r="J74" s="39">
        <v>3.9</v>
      </c>
      <c r="K74" s="58">
        <v>2313.9</v>
      </c>
      <c r="L74" s="39">
        <v>0</v>
      </c>
      <c r="M74" s="58">
        <v>1616.7</v>
      </c>
      <c r="N74" s="39">
        <v>477.7</v>
      </c>
      <c r="O74" s="39">
        <v>5</v>
      </c>
      <c r="P74" s="58">
        <v>247.8</v>
      </c>
    </row>
    <row r="75" spans="1:16" s="11" customFormat="1" ht="45" customHeight="1">
      <c r="A75" s="49" t="s">
        <v>61</v>
      </c>
      <c r="B75" s="45">
        <f>'програмна за 05 2024'!B75</f>
        <v>166424.9</v>
      </c>
      <c r="C75" s="45">
        <f>'програмна за 05 2024'!C75</f>
        <v>67690.399999999994</v>
      </c>
      <c r="D75" s="39">
        <v>45207.8</v>
      </c>
      <c r="E75" s="39">
        <v>10086.700000000001</v>
      </c>
      <c r="F75" s="58">
        <v>1746.6</v>
      </c>
      <c r="G75" s="39">
        <v>104.3</v>
      </c>
      <c r="H75" s="39">
        <v>1912.3</v>
      </c>
      <c r="I75" s="58">
        <v>1243.2</v>
      </c>
      <c r="J75" s="39">
        <v>0</v>
      </c>
      <c r="K75" s="58">
        <v>2356.8000000000002</v>
      </c>
      <c r="L75" s="39">
        <v>0</v>
      </c>
      <c r="M75" s="58">
        <v>1170.7</v>
      </c>
      <c r="N75" s="39">
        <v>2490.4</v>
      </c>
      <c r="O75" s="39">
        <v>198.3</v>
      </c>
      <c r="P75" s="58">
        <v>1173.3</v>
      </c>
    </row>
    <row r="76" spans="1:16" s="11" customFormat="1" ht="35.1" customHeight="1">
      <c r="A76" s="49" t="s">
        <v>62</v>
      </c>
      <c r="B76" s="45">
        <f>'програмна за 05 2024'!B76</f>
        <v>102295.4</v>
      </c>
      <c r="C76" s="45">
        <f>'програмна за 05 2024'!C76</f>
        <v>39806.199999999997</v>
      </c>
      <c r="D76" s="39">
        <v>28155.3</v>
      </c>
      <c r="E76" s="39">
        <v>6297.3</v>
      </c>
      <c r="F76" s="58">
        <v>356.6</v>
      </c>
      <c r="G76" s="39">
        <v>0</v>
      </c>
      <c r="H76" s="39">
        <v>592.20000000000005</v>
      </c>
      <c r="I76" s="58">
        <v>135.1</v>
      </c>
      <c r="J76" s="39">
        <v>0</v>
      </c>
      <c r="K76" s="58">
        <v>1887.7</v>
      </c>
      <c r="L76" s="39">
        <v>13.3</v>
      </c>
      <c r="M76" s="58">
        <v>816.7</v>
      </c>
      <c r="N76" s="39">
        <v>95.1</v>
      </c>
      <c r="O76" s="39">
        <v>0</v>
      </c>
      <c r="P76" s="58">
        <v>1456.9</v>
      </c>
    </row>
    <row r="77" spans="1:16" s="11" customFormat="1" ht="35.1" customHeight="1">
      <c r="A77" s="49" t="s">
        <v>63</v>
      </c>
      <c r="B77" s="45">
        <f>'програмна за 05 2024'!B77</f>
        <v>2258982.1</v>
      </c>
      <c r="C77" s="45">
        <f>'програмна за 05 2024'!C77</f>
        <v>780421.5</v>
      </c>
      <c r="D77" s="39">
        <v>376255.3</v>
      </c>
      <c r="E77" s="39">
        <v>82403</v>
      </c>
      <c r="F77" s="58">
        <v>9733</v>
      </c>
      <c r="G77" s="39">
        <v>94.6</v>
      </c>
      <c r="H77" s="39">
        <v>25524.3</v>
      </c>
      <c r="I77" s="58">
        <v>10604.6</v>
      </c>
      <c r="J77" s="39">
        <v>375.5</v>
      </c>
      <c r="K77" s="58">
        <v>43303.7</v>
      </c>
      <c r="L77" s="39">
        <v>8177.5</v>
      </c>
      <c r="M77" s="58">
        <v>105904.9</v>
      </c>
      <c r="N77" s="39">
        <v>46462.1</v>
      </c>
      <c r="O77" s="39">
        <v>722.4</v>
      </c>
      <c r="P77" s="58">
        <v>70860.600000000006</v>
      </c>
    </row>
    <row r="78" spans="1:16" s="14" customFormat="1" ht="48.75" customHeight="1">
      <c r="A78" s="49" t="s">
        <v>64</v>
      </c>
      <c r="B78" s="45">
        <f>'програмна за 05 2024'!B78</f>
        <v>100026</v>
      </c>
      <c r="C78" s="45">
        <f>'програмна за 05 2024'!C78</f>
        <v>38005.300000000003</v>
      </c>
      <c r="D78" s="39">
        <v>28074.5</v>
      </c>
      <c r="E78" s="39">
        <v>6300.7</v>
      </c>
      <c r="F78" s="58">
        <v>270.39999999999998</v>
      </c>
      <c r="G78" s="39">
        <v>39.1</v>
      </c>
      <c r="H78" s="39">
        <v>688.8</v>
      </c>
      <c r="I78" s="58">
        <v>410</v>
      </c>
      <c r="J78" s="39">
        <v>0</v>
      </c>
      <c r="K78" s="58">
        <v>880</v>
      </c>
      <c r="L78" s="39">
        <v>99.9</v>
      </c>
      <c r="M78" s="58">
        <v>269.3</v>
      </c>
      <c r="N78" s="39">
        <v>457.6</v>
      </c>
      <c r="O78" s="39">
        <v>0</v>
      </c>
      <c r="P78" s="58">
        <v>515</v>
      </c>
    </row>
    <row r="79" spans="1:16" s="11" customFormat="1" ht="35.1" customHeight="1">
      <c r="A79" s="49" t="s">
        <v>65</v>
      </c>
      <c r="B79" s="45">
        <f>'програмна за 05 2024'!B79</f>
        <v>826033.2</v>
      </c>
      <c r="C79" s="45">
        <f>'програмна за 05 2024'!C79</f>
        <v>314297.3</v>
      </c>
      <c r="D79" s="39">
        <v>198369.9</v>
      </c>
      <c r="E79" s="39">
        <v>42826.9</v>
      </c>
      <c r="F79" s="58">
        <v>1727.5</v>
      </c>
      <c r="G79" s="39">
        <v>14.5</v>
      </c>
      <c r="H79" s="39">
        <v>9283.9</v>
      </c>
      <c r="I79" s="58">
        <v>2936.2</v>
      </c>
      <c r="J79" s="39">
        <v>87.1</v>
      </c>
      <c r="K79" s="58">
        <v>25842</v>
      </c>
      <c r="L79" s="39">
        <v>8.4</v>
      </c>
      <c r="M79" s="58">
        <v>27476</v>
      </c>
      <c r="N79" s="39">
        <v>3694.2</v>
      </c>
      <c r="O79" s="39">
        <v>122</v>
      </c>
      <c r="P79" s="58">
        <v>1908.7</v>
      </c>
    </row>
    <row r="80" spans="1:16" s="15" customFormat="1" ht="35.1" customHeight="1">
      <c r="A80" s="49" t="s">
        <v>66</v>
      </c>
      <c r="B80" s="45">
        <f>'програмна за 05 2024'!B80</f>
        <v>160711.70000000001</v>
      </c>
      <c r="C80" s="45">
        <f>'програмна за 05 2024'!C80</f>
        <v>50094.2</v>
      </c>
      <c r="D80" s="39">
        <v>32744.6</v>
      </c>
      <c r="E80" s="39">
        <v>7280.1</v>
      </c>
      <c r="F80" s="58">
        <v>425.5</v>
      </c>
      <c r="G80" s="39">
        <v>0</v>
      </c>
      <c r="H80" s="39">
        <v>1396.4</v>
      </c>
      <c r="I80" s="58">
        <v>1712.2</v>
      </c>
      <c r="J80" s="39">
        <v>0.6</v>
      </c>
      <c r="K80" s="58">
        <v>2521.9</v>
      </c>
      <c r="L80" s="39">
        <v>0</v>
      </c>
      <c r="M80" s="58">
        <v>1942.2</v>
      </c>
      <c r="N80" s="39">
        <v>1779.8</v>
      </c>
      <c r="O80" s="39">
        <v>2.4</v>
      </c>
      <c r="P80" s="58">
        <v>288.5</v>
      </c>
    </row>
    <row r="81" spans="1:16" s="15" customFormat="1" ht="35.1" customHeight="1">
      <c r="A81" s="50" t="s">
        <v>67</v>
      </c>
      <c r="B81" s="45">
        <f>'програмна за 05 2024'!B81</f>
        <v>310338.90000000002</v>
      </c>
      <c r="C81" s="45">
        <f>'програмна за 05 2024'!C81</f>
        <v>110070</v>
      </c>
      <c r="D81" s="39">
        <v>36203.300000000003</v>
      </c>
      <c r="E81" s="39">
        <v>8127.4</v>
      </c>
      <c r="F81" s="58">
        <v>2115</v>
      </c>
      <c r="G81" s="39">
        <v>0</v>
      </c>
      <c r="H81" s="39">
        <v>1316.4</v>
      </c>
      <c r="I81" s="58">
        <v>1656.9</v>
      </c>
      <c r="J81" s="39">
        <v>1.9</v>
      </c>
      <c r="K81" s="58">
        <v>4190.8999999999996</v>
      </c>
      <c r="L81" s="39">
        <v>83.9</v>
      </c>
      <c r="M81" s="58">
        <v>26543.200000000001</v>
      </c>
      <c r="N81" s="39">
        <v>1606</v>
      </c>
      <c r="O81" s="39">
        <v>27.2</v>
      </c>
      <c r="P81" s="58">
        <v>28197.9</v>
      </c>
    </row>
    <row r="82" spans="1:16" s="15" customFormat="1" ht="35.1" customHeight="1">
      <c r="A82" s="50" t="s">
        <v>68</v>
      </c>
      <c r="B82" s="45">
        <f>'програмна за 05 2024'!B82</f>
        <v>258260.3</v>
      </c>
      <c r="C82" s="45">
        <f>'програмна за 05 2024'!C82</f>
        <v>92665.3</v>
      </c>
      <c r="D82" s="39">
        <v>60185</v>
      </c>
      <c r="E82" s="39">
        <v>13319.7</v>
      </c>
      <c r="F82" s="58">
        <v>2839.4</v>
      </c>
      <c r="G82" s="39">
        <v>54</v>
      </c>
      <c r="H82" s="39">
        <v>1455</v>
      </c>
      <c r="I82" s="58">
        <v>523.20000000000005</v>
      </c>
      <c r="J82" s="39">
        <v>132.1</v>
      </c>
      <c r="K82" s="58">
        <v>5913.8</v>
      </c>
      <c r="L82" s="39">
        <v>33</v>
      </c>
      <c r="M82" s="58">
        <v>4289.5</v>
      </c>
      <c r="N82" s="39">
        <v>1132</v>
      </c>
      <c r="O82" s="39">
        <v>264.8</v>
      </c>
      <c r="P82" s="58">
        <v>2523.8000000000002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K6:K7"/>
    <mergeCell ref="P6:P7"/>
    <mergeCell ref="O6:O7"/>
    <mergeCell ref="N6:N7"/>
    <mergeCell ref="M6:M7"/>
    <mergeCell ref="G6:G7"/>
    <mergeCell ref="D5:P5"/>
    <mergeCell ref="H6:H7"/>
    <mergeCell ref="E6:E7"/>
    <mergeCell ref="I6:I7"/>
    <mergeCell ref="F6:F7"/>
    <mergeCell ref="B1:P1"/>
    <mergeCell ref="B2:P2"/>
    <mergeCell ref="J6:J7"/>
    <mergeCell ref="D6:D7"/>
    <mergeCell ref="L6:L7"/>
    <mergeCell ref="A3:A4"/>
    <mergeCell ref="B3:P3"/>
    <mergeCell ref="A5:A7"/>
    <mergeCell ref="B5:B7"/>
    <mergeCell ref="C5:C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05 2024</vt:lpstr>
      <vt:lpstr>економічна за 05 2024</vt:lpstr>
      <vt:lpstr>'економічна за 05 2024'!Заголовки_для_печати</vt:lpstr>
      <vt:lpstr>'програмна за 05 2024'!Заголовки_для_печати</vt:lpstr>
      <vt:lpstr>'економічна за 05 2024'!Область_печати</vt:lpstr>
      <vt:lpstr>'програмна за 05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2024-06-18T08:18:20Z</cp:lastPrinted>
  <dcterms:created xsi:type="dcterms:W3CDTF">2009-03-04T08:54:03Z</dcterms:created>
  <dcterms:modified xsi:type="dcterms:W3CDTF">2024-06-20T07:37:11Z</dcterms:modified>
</cp:coreProperties>
</file>