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45" yWindow="105" windowWidth="27645" windowHeight="13590" tabRatio="597"/>
  </bookViews>
  <sheets>
    <sheet name="програмна за 06 2024" sheetId="53" r:id="rId1"/>
    <sheet name="економічна за 06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06 2024'!$A:$A,'економічна за 06 2024'!$5:$7</definedName>
    <definedName name="_xlnm.Print_Titles" localSheetId="0">'програмна за 06 2024'!$A:$A,'програмна за 06 2024'!$5:$7</definedName>
    <definedName name="_xlnm.Print_Area" localSheetId="1">'економічна за 06 2024'!$A$1:$P$82</definedName>
    <definedName name="_xlnm.Print_Area" localSheetId="0">'програмна за 06 2024'!$A$1:$M$82</definedName>
  </definedNames>
  <calcPr calcId="145621" fullCalcOnLoad="1" fullPrecision="0"/>
</workbook>
</file>

<file path=xl/calcChain.xml><?xml version="1.0" encoding="utf-8"?>
<calcChain xmlns="http://schemas.openxmlformats.org/spreadsheetml/2006/main">
  <c r="D18" i="56" l="1"/>
  <c r="D11" i="56"/>
  <c r="D9" i="56"/>
  <c r="M11" i="56"/>
  <c r="N11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C10" i="56"/>
  <c r="B10" i="56"/>
  <c r="J18" i="53"/>
  <c r="L18" i="53"/>
  <c r="H11" i="53"/>
  <c r="K11" i="53"/>
  <c r="K9" i="53"/>
  <c r="G11" i="53"/>
  <c r="E11" i="53"/>
  <c r="F11" i="53"/>
  <c r="B3" i="56"/>
  <c r="M18" i="56"/>
  <c r="M9" i="56"/>
  <c r="O11" i="56"/>
  <c r="G11" i="56"/>
  <c r="J11" i="56"/>
  <c r="I11" i="56"/>
  <c r="H11" i="56"/>
  <c r="H9" i="56"/>
  <c r="I11" i="53"/>
  <c r="L11" i="56"/>
  <c r="L9" i="56"/>
  <c r="P11" i="56"/>
  <c r="L18" i="56"/>
  <c r="J18" i="56"/>
  <c r="J9" i="56"/>
  <c r="E11" i="56"/>
  <c r="M11" i="53"/>
  <c r="F11" i="56"/>
  <c r="N18" i="56"/>
  <c r="N9" i="56"/>
  <c r="O18" i="56"/>
  <c r="K11" i="56"/>
  <c r="I18" i="56"/>
  <c r="I9" i="56"/>
  <c r="E18" i="56"/>
  <c r="E9" i="56"/>
  <c r="C11" i="53"/>
  <c r="H18" i="56"/>
  <c r="P18" i="56"/>
  <c r="P9" i="56"/>
  <c r="K18" i="56"/>
  <c r="G18" i="56"/>
  <c r="G9" i="56"/>
  <c r="B18" i="53"/>
  <c r="B9" i="53"/>
  <c r="C18" i="53"/>
  <c r="B11" i="53"/>
  <c r="E18" i="53"/>
  <c r="E9" i="53"/>
  <c r="D18" i="53"/>
  <c r="D11" i="53"/>
  <c r="D9" i="53"/>
  <c r="J11" i="53"/>
  <c r="J9" i="53"/>
  <c r="L11" i="53"/>
  <c r="L9" i="53"/>
  <c r="K18" i="53"/>
  <c r="I18" i="53"/>
  <c r="I9" i="53"/>
  <c r="H18" i="53"/>
  <c r="F18" i="53"/>
  <c r="F18" i="56"/>
  <c r="M18" i="53"/>
  <c r="M9" i="53"/>
  <c r="G9" i="53"/>
  <c r="K9" i="56"/>
  <c r="O9" i="56"/>
  <c r="F9" i="56"/>
  <c r="B11" i="56"/>
  <c r="B18" i="56"/>
  <c r="C11" i="56"/>
  <c r="C9" i="53"/>
  <c r="F9" i="53"/>
  <c r="H9" i="53"/>
  <c r="C18" i="56"/>
  <c r="C9" i="56"/>
  <c r="B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<sst xmlns="http://schemas.openxmlformats.org/spreadsheetml/2006/main" count="184" uniqueCount="107">
  <si>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</si>
  <si>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</si>
  <si>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</si>
  <si>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</si>
  <si>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</si>
  <si>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</si>
  <si>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</si>
  <si>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</si>
  <si>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</si>
  <si>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</si>
  <si>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</si>
  <si>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</si>
  <si>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</si>
  <si>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</si>
  <si>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</si>
  <si>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</si>
  <si>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</si>
  <si>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</si>
  <si>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</si>
  <si>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</si>
  <si>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</si>
  <si>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</si>
  <si>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</si>
  <si>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</si>
  <si>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</si>
  <si>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</si>
  <si>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</si>
  <si>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</si>
  <si>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</si>
  <si>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</si>
  <si>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</si>
  <si>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</si>
  <si>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</si>
  <si>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</si>
  <si>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</si>
  <si>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</si>
  <si>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</si>
  <si>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</si>
  <si>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</si>
  <si>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</si>
  <si>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</si>
  <si>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</si>
  <si>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</si>
  <si>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</si>
  <si>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</si>
  <si>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</si>
  <si>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</si>
  <si>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</si>
  <si>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</si>
  <si>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</si>
  <si>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</si>
  <si>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</si>
  <si>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</si>
  <si>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</si>
  <si>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</si>
  <si>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</si>
  <si>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</si>
  <si>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</si>
  <si>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</si>
  <si>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</si>
  <si>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</si>
  <si>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</si>
  <si>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</si>
  <si>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</si>
  <si>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</si>
  <si>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</si>
  <si>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</si>
  <si>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</si>
  <si>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</si>
  <si>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</si>
  <si>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</si>
  <si>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</si>
  <si>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</si>
  <si>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</si>
  <si>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</si>
  <si>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</si>
  <si>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</si>
  <si>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</si>
  <si>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</si>
  <si>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</si>
  <si>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</si>
  <si>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</si>
  <si>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</si>
  <si>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</si>
  <si>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</si>
  <si>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</si>
  <si>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</si>
  <si>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</si>
  <si>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</si>
  <si>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</si>
  <si>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</si>
  <si>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</si>
  <si>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</si>
  <si>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</si>
  <si>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</si>
  <si>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</si>
  <si>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</si>
  <si>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</si>
  <si>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</si>
  <si>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</si>
  <si>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</si>
  <si>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</si>
  <si>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</si>
  <si>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</si>
  <si>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</si>
  <si>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січень-червень 2024 року</t>
  </si>
  <si>
    <t>Касові видатки всього по загальному та спеціальному фондах                                                                         за січень-червень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</si>
</sst>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0" formatCode="#,##0.0"/>
    <numFmt numFmtId="192" formatCode="_-* #,##0.00\ _р_._-;\-* #,##0.00\ _р_._-;_-* &quot;-&quot;??\ _р_._-;_-@_-"/>
    <numFmt numFmtId="210" formatCode="#,##0.0_ ;[Red]\-#,##0.0\ "/>
  </numFmts>
  <fonts count="46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30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32" fillId="0" borderId="0"/>
    <xf numFmtId="0" fontId="37" fillId="0" borderId="0"/>
    <xf numFmtId="0" fontId="7" fillId="0" borderId="0"/>
    <xf numFmtId="0" fontId="28" fillId="0" borderId="6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1" fillId="20" borderId="1" applyNumberFormat="0" applyAlignment="0" applyProtection="0"/>
    <xf numFmtId="0" fontId="15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2" fillId="0" borderId="7" applyNumberFormat="0" applyFill="0" applyAlignment="0" applyProtection="0"/>
    <xf numFmtId="0" fontId="26" fillId="3" borderId="0" applyNumberFormat="0" applyBorder="0" applyAlignment="0" applyProtection="0"/>
    <xf numFmtId="0" fontId="16" fillId="23" borderId="9" applyNumberFormat="0" applyFont="0" applyAlignment="0" applyProtection="0"/>
    <xf numFmtId="0" fontId="31" fillId="23" borderId="9" applyNumberFormat="0" applyFont="0" applyAlignment="0" applyProtection="0"/>
    <xf numFmtId="0" fontId="15" fillId="23" borderId="9" applyNumberFormat="0" applyFont="0" applyAlignment="0" applyProtection="0"/>
    <xf numFmtId="0" fontId="36" fillId="23" borderId="9" applyNumberFormat="0" applyFont="0" applyAlignment="0" applyProtection="0"/>
    <xf numFmtId="0" fontId="20" fillId="20" borderId="2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2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0" fontId="9" fillId="0" borderId="0" xfId="0" applyNumberFormat="1" applyFont="1" applyFill="1" applyBorder="1"/>
    <xf numFmtId="19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0" fontId="10" fillId="0" borderId="0" xfId="0" applyNumberFormat="1" applyFont="1" applyFill="1"/>
    <xf numFmtId="190" fontId="10" fillId="0" borderId="0" xfId="0" applyNumberFormat="1" applyFont="1" applyFill="1" applyBorder="1" applyAlignment="1" applyProtection="1"/>
    <xf numFmtId="210" fontId="9" fillId="0" borderId="0" xfId="0" applyNumberFormat="1" applyFont="1" applyBorder="1"/>
    <xf numFmtId="190" fontId="2" fillId="0" borderId="0" xfId="0" applyNumberFormat="1" applyFont="1" applyFill="1"/>
    <xf numFmtId="210" fontId="9" fillId="0" borderId="0" xfId="0" applyNumberFormat="1" applyFont="1" applyFill="1" applyBorder="1"/>
    <xf numFmtId="0" fontId="9" fillId="0" borderId="0" xfId="0" applyFont="1" applyBorder="1"/>
    <xf numFmtId="210" fontId="8" fillId="0" borderId="0" xfId="0" applyNumberFormat="1" applyFont="1" applyBorder="1"/>
    <xf numFmtId="210" fontId="8" fillId="0" borderId="0" xfId="0" applyNumberFormat="1" applyFont="1" applyFill="1"/>
    <xf numFmtId="190" fontId="9" fillId="0" borderId="0" xfId="0" applyNumberFormat="1" applyFont="1" applyFill="1" applyAlignment="1">
      <alignment horizontal="right"/>
    </xf>
    <xf numFmtId="190" fontId="10" fillId="0" borderId="0" xfId="0" applyNumberFormat="1" applyFont="1" applyFill="1" applyBorder="1" applyAlignment="1" applyProtection="1">
      <alignment horizontal="right"/>
    </xf>
    <xf numFmtId="190" fontId="2" fillId="0" borderId="0" xfId="0" applyNumberFormat="1" applyFont="1" applyFill="1" applyAlignment="1">
      <alignment horizontal="right"/>
    </xf>
    <xf numFmtId="190" fontId="11" fillId="0" borderId="0" xfId="0" applyNumberFormat="1" applyFont="1" applyFill="1" applyAlignment="1">
      <alignment horizontal="right"/>
    </xf>
    <xf numFmtId="210" fontId="2" fillId="0" borderId="0" xfId="0" applyNumberFormat="1" applyFont="1" applyFill="1"/>
    <xf numFmtId="190" fontId="2" fillId="0" borderId="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90" fontId="41" fillId="0" borderId="10" xfId="0" applyNumberFormat="1" applyFont="1" applyFill="1" applyBorder="1" applyAlignment="1">
      <alignment horizontal="right" wrapText="1"/>
    </xf>
    <xf numFmtId="190" fontId="42" fillId="0" borderId="10" xfId="0" applyNumberFormat="1" applyFont="1" applyFill="1" applyBorder="1" applyAlignment="1">
      <alignment horizontal="right" wrapText="1"/>
    </xf>
    <xf numFmtId="190" fontId="43" fillId="0" borderId="0" xfId="0" applyNumberFormat="1" applyFont="1" applyFill="1" applyBorder="1" applyAlignment="1" applyProtection="1"/>
    <xf numFmtId="210" fontId="40" fillId="0" borderId="0" xfId="0" applyNumberFormat="1" applyFont="1" applyFill="1"/>
    <xf numFmtId="0" fontId="40" fillId="0" borderId="0" xfId="0" applyFont="1" applyFill="1"/>
    <xf numFmtId="190" fontId="40" fillId="0" borderId="0" xfId="0" applyNumberFormat="1" applyFont="1" applyFill="1"/>
    <xf numFmtId="190" fontId="41" fillId="0" borderId="10" xfId="0" applyNumberFormat="1" applyFont="1" applyFill="1" applyBorder="1" applyAlignment="1" applyProtection="1">
      <alignment horizontal="right"/>
    </xf>
    <xf numFmtId="190" fontId="42" fillId="0" borderId="10" xfId="0" applyNumberFormat="1" applyFont="1" applyFill="1" applyBorder="1" applyAlignment="1">
      <alignment horizontal="right" vertical="center" wrapText="1"/>
    </xf>
    <xf numFmtId="190" fontId="42" fillId="0" borderId="1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Alignment="1">
      <alignment horizontal="right"/>
    </xf>
    <xf numFmtId="190" fontId="12" fillId="0" borderId="10" xfId="0" applyNumberFormat="1" applyFont="1" applyFill="1" applyBorder="1" applyAlignment="1">
      <alignment horizontal="right" wrapText="1"/>
    </xf>
    <xf numFmtId="190" fontId="12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wrapText="1"/>
    </xf>
    <xf numFmtId="190" fontId="6" fillId="0" borderId="10" xfId="0" applyNumberFormat="1" applyFont="1" applyFill="1" applyBorder="1" applyAlignment="1">
      <alignment horizontal="right"/>
    </xf>
    <xf numFmtId="190" fontId="1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90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0" fontId="6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Підсумок" xfId="63"/>
    <cellStyle name="Поганий" xfId="64"/>
    <cellStyle name="Примечание 2" xfId="65"/>
    <cellStyle name="Примітка" xfId="66"/>
    <cellStyle name="Примітка 2" xfId="67"/>
    <cellStyle name="Примітка 3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  <cellStyle name="Тысячи_бюджет 1998 по клас.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1" t="s">
        <v>104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17.25" customHeight="1">
      <c r="A2" s="2"/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5.75" customHeight="1">
      <c r="A3" s="60"/>
      <c r="B3" s="61" t="s">
        <v>105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5" t="s">
        <v>102</v>
      </c>
      <c r="B5" s="66" t="s">
        <v>103</v>
      </c>
      <c r="C5" s="66" t="s">
        <v>106</v>
      </c>
      <c r="D5" s="62" t="s">
        <v>69</v>
      </c>
      <c r="E5" s="63"/>
      <c r="F5" s="63"/>
      <c r="G5" s="63"/>
      <c r="H5" s="63"/>
      <c r="I5" s="63"/>
      <c r="J5" s="63"/>
      <c r="K5" s="63"/>
      <c r="L5" s="63"/>
      <c r="M5" s="64"/>
    </row>
    <row r="6" spans="1:14" s="8" customFormat="1" ht="86.25" customHeight="1">
      <c r="A6" s="65"/>
      <c r="B6" s="66"/>
      <c r="C6" s="66"/>
      <c r="D6" s="67" t="s">
        <v>76</v>
      </c>
      <c r="E6" s="67" t="s">
        <v>77</v>
      </c>
      <c r="F6" s="65" t="s">
        <v>78</v>
      </c>
      <c r="G6" s="65" t="s">
        <v>79</v>
      </c>
      <c r="H6" s="65" t="s">
        <v>80</v>
      </c>
      <c r="I6" s="65" t="s">
        <v>81</v>
      </c>
      <c r="J6" s="65" t="s">
        <v>82</v>
      </c>
      <c r="K6" s="65" t="s">
        <v>83</v>
      </c>
      <c r="L6" s="65" t="s">
        <v>84</v>
      </c>
      <c r="M6" s="65" t="s">
        <v>85</v>
      </c>
    </row>
    <row r="7" spans="1:14" s="8" customFormat="1" ht="34.5" customHeight="1">
      <c r="A7" s="65"/>
      <c r="B7" s="66"/>
      <c r="C7" s="66"/>
      <c r="D7" s="67"/>
      <c r="E7" s="67"/>
      <c r="F7" s="65"/>
      <c r="G7" s="65"/>
      <c r="H7" s="65"/>
      <c r="I7" s="65"/>
      <c r="J7" s="65"/>
      <c r="K7" s="65"/>
      <c r="L7" s="65"/>
      <c r="M7" s="65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17668159.300000001</v>
      </c>
      <c r="C9" s="42">
        <f>C10+C11+C18</f>
        <v>8296051.7999999998</v>
      </c>
      <c r="D9" s="31">
        <f t="shared" ref="D9:L9" si="0">D10+D11+D18</f>
        <v>936545.2</v>
      </c>
      <c r="E9" s="31">
        <f t="shared" si="0"/>
        <v>5288413.9000000004</v>
      </c>
      <c r="F9" s="42">
        <f t="shared" si="0"/>
        <v>259084.2</v>
      </c>
      <c r="G9" s="42">
        <f t="shared" si="0"/>
        <v>440283.8</v>
      </c>
      <c r="H9" s="42">
        <f t="shared" si="0"/>
        <v>196623.1</v>
      </c>
      <c r="I9" s="42">
        <f t="shared" si="0"/>
        <v>123039.5</v>
      </c>
      <c r="J9" s="42">
        <f t="shared" si="0"/>
        <v>325325.5</v>
      </c>
      <c r="K9" s="42">
        <f t="shared" si="0"/>
        <v>256463.8</v>
      </c>
      <c r="L9" s="42">
        <f t="shared" si="0"/>
        <v>67196.3</v>
      </c>
      <c r="M9" s="42">
        <f>M10+M11+M18</f>
        <v>403076.5</v>
      </c>
      <c r="N9" s="29"/>
    </row>
    <row r="10" spans="1:14" s="10" customFormat="1" ht="20.25" customHeight="1">
      <c r="A10" s="49" t="s">
        <v>70</v>
      </c>
      <c r="B10" s="44">
        <v>2338503.7000000002</v>
      </c>
      <c r="C10" s="44">
        <v>1050605.2</v>
      </c>
      <c r="D10" s="32">
        <v>77851.3</v>
      </c>
      <c r="E10" s="32">
        <v>396146.6</v>
      </c>
      <c r="F10" s="32">
        <v>89562.7</v>
      </c>
      <c r="G10" s="32">
        <v>183677.8</v>
      </c>
      <c r="H10" s="32">
        <v>81547.8</v>
      </c>
      <c r="I10" s="32">
        <v>50781.3</v>
      </c>
      <c r="J10" s="32">
        <v>668.6</v>
      </c>
      <c r="K10" s="32">
        <v>95809.600000000006</v>
      </c>
      <c r="L10" s="32">
        <v>30807.5</v>
      </c>
      <c r="M10" s="32">
        <v>43752</v>
      </c>
      <c r="N10" s="29"/>
    </row>
    <row r="11" spans="1:14" s="11" customFormat="1" ht="24" customHeight="1">
      <c r="A11" s="48" t="s">
        <v>71</v>
      </c>
      <c r="B11" s="46">
        <f>SUM(B12:B17)</f>
        <v>26606.6</v>
      </c>
      <c r="C11" s="46">
        <f>SUM(C12:C17)</f>
        <v>11746</v>
      </c>
      <c r="D11" s="37">
        <f t="shared" ref="D11:M11" si="1">SUM(D12:D17)</f>
        <v>8664.1</v>
      </c>
      <c r="E11" s="37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333.9</v>
      </c>
      <c r="K11" s="43">
        <f t="shared" si="1"/>
        <v>48.8</v>
      </c>
      <c r="L11" s="43">
        <f t="shared" si="1"/>
        <v>21.2</v>
      </c>
      <c r="M11" s="43">
        <f t="shared" si="1"/>
        <v>2678</v>
      </c>
      <c r="N11" s="29"/>
    </row>
    <row r="12" spans="1:14" s="11" customFormat="1" ht="32.1" customHeight="1">
      <c r="A12" s="49" t="s">
        <v>86</v>
      </c>
      <c r="B12" s="45">
        <v>3591.6</v>
      </c>
      <c r="C12" s="45">
        <v>1964</v>
      </c>
      <c r="D12" s="38">
        <v>1257.2</v>
      </c>
      <c r="E12" s="38"/>
      <c r="F12" s="38">
        <v>0</v>
      </c>
      <c r="G12" s="38"/>
      <c r="H12" s="38">
        <v>0</v>
      </c>
      <c r="I12" s="38">
        <v>0</v>
      </c>
      <c r="J12" s="38">
        <v>0</v>
      </c>
      <c r="K12" s="38"/>
      <c r="L12" s="38"/>
      <c r="M12" s="38">
        <v>706.8</v>
      </c>
      <c r="N12" s="29"/>
    </row>
    <row r="13" spans="1:14" s="11" customFormat="1" ht="32.1" customHeight="1">
      <c r="A13" s="49" t="s">
        <v>3</v>
      </c>
      <c r="B13" s="45">
        <v>6637</v>
      </c>
      <c r="C13" s="45">
        <v>3717.2</v>
      </c>
      <c r="D13" s="38">
        <v>2675.7</v>
      </c>
      <c r="E13" s="38"/>
      <c r="F13" s="38">
        <v>0</v>
      </c>
      <c r="G13" s="38"/>
      <c r="H13" s="38">
        <v>0</v>
      </c>
      <c r="I13" s="38">
        <v>0</v>
      </c>
      <c r="J13" s="38">
        <v>0</v>
      </c>
      <c r="K13" s="38"/>
      <c r="L13" s="38"/>
      <c r="M13" s="38">
        <v>1041.5</v>
      </c>
      <c r="N13" s="29"/>
    </row>
    <row r="14" spans="1:14" s="11" customFormat="1" ht="32.1" customHeight="1">
      <c r="A14" s="49" t="s">
        <v>73</v>
      </c>
      <c r="B14" s="45">
        <v>2226.1</v>
      </c>
      <c r="C14" s="45">
        <v>1066.5999999999999</v>
      </c>
      <c r="D14" s="38">
        <v>1030.3</v>
      </c>
      <c r="E14" s="38"/>
      <c r="F14" s="38">
        <v>0</v>
      </c>
      <c r="G14" s="38"/>
      <c r="H14" s="38">
        <v>0</v>
      </c>
      <c r="I14" s="38">
        <v>0</v>
      </c>
      <c r="J14" s="38">
        <v>0</v>
      </c>
      <c r="K14" s="38"/>
      <c r="L14" s="38"/>
      <c r="M14" s="38">
        <v>36.299999999999997</v>
      </c>
      <c r="N14" s="29"/>
    </row>
    <row r="15" spans="1:14" s="11" customFormat="1" ht="32.1" customHeight="1">
      <c r="A15" s="49" t="s">
        <v>74</v>
      </c>
      <c r="B15" s="45">
        <v>2683</v>
      </c>
      <c r="C15" s="45">
        <v>1128.5999999999999</v>
      </c>
      <c r="D15" s="38">
        <v>724.7</v>
      </c>
      <c r="E15" s="38"/>
      <c r="F15" s="38">
        <v>0</v>
      </c>
      <c r="G15" s="38"/>
      <c r="H15" s="38">
        <v>0</v>
      </c>
      <c r="I15" s="38">
        <v>0</v>
      </c>
      <c r="J15" s="38">
        <v>333.9</v>
      </c>
      <c r="K15" s="38">
        <v>48.8</v>
      </c>
      <c r="L15" s="38">
        <v>21.2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4625.2</v>
      </c>
      <c r="C16" s="45">
        <v>1834.9</v>
      </c>
      <c r="D16" s="38">
        <v>1441.5</v>
      </c>
      <c r="E16" s="38"/>
      <c r="F16" s="38">
        <v>0</v>
      </c>
      <c r="G16" s="38"/>
      <c r="H16" s="38">
        <v>0</v>
      </c>
      <c r="I16" s="38">
        <v>0</v>
      </c>
      <c r="J16" s="38"/>
      <c r="K16" s="38">
        <v>0</v>
      </c>
      <c r="L16" s="38"/>
      <c r="M16" s="38">
        <v>393.4</v>
      </c>
      <c r="N16" s="29"/>
    </row>
    <row r="17" spans="1:14" s="11" customFormat="1" ht="32.1" customHeight="1">
      <c r="A17" s="49" t="s">
        <v>75</v>
      </c>
      <c r="B17" s="45">
        <v>6843.7</v>
      </c>
      <c r="C17" s="45">
        <v>2034.7</v>
      </c>
      <c r="D17" s="38">
        <v>1534.7</v>
      </c>
      <c r="E17" s="38"/>
      <c r="F17" s="38">
        <v>0</v>
      </c>
      <c r="G17" s="38"/>
      <c r="H17" s="38">
        <v>0</v>
      </c>
      <c r="I17" s="38">
        <v>0</v>
      </c>
      <c r="J17" s="38">
        <v>0</v>
      </c>
      <c r="K17" s="38">
        <v>0</v>
      </c>
      <c r="L17" s="38"/>
      <c r="M17" s="38">
        <v>500</v>
      </c>
      <c r="N17" s="29"/>
    </row>
    <row r="18" spans="1:14" s="12" customFormat="1" ht="35.25" customHeight="1">
      <c r="A18" s="48" t="s">
        <v>72</v>
      </c>
      <c r="B18" s="46">
        <f>SUM(B19:B82)</f>
        <v>15303049</v>
      </c>
      <c r="C18" s="46">
        <f>SUM(C19:C82)</f>
        <v>7233700.5999999996</v>
      </c>
      <c r="D18" s="37">
        <f>SUM(D19:D82)</f>
        <v>850029.8</v>
      </c>
      <c r="E18" s="37">
        <f>SUM(E19:E82)</f>
        <v>4892267.3</v>
      </c>
      <c r="F18" s="43">
        <f>SUM(F19:F82)</f>
        <v>169521.5</v>
      </c>
      <c r="G18" s="43">
        <f t="shared" ref="G18:M18" si="2">SUM(G19:G83)</f>
        <v>256606</v>
      </c>
      <c r="H18" s="43">
        <f t="shared" si="2"/>
        <v>115075.3</v>
      </c>
      <c r="I18" s="43">
        <f t="shared" si="2"/>
        <v>72258.2</v>
      </c>
      <c r="J18" s="43">
        <f t="shared" si="2"/>
        <v>324323</v>
      </c>
      <c r="K18" s="43">
        <f t="shared" si="2"/>
        <v>160605.4</v>
      </c>
      <c r="L18" s="43">
        <f t="shared" si="2"/>
        <v>36367.599999999999</v>
      </c>
      <c r="M18" s="43">
        <f t="shared" si="2"/>
        <v>356646.5</v>
      </c>
      <c r="N18" s="29"/>
    </row>
    <row r="19" spans="1:14" s="11" customFormat="1" ht="48.75" customHeight="1">
      <c r="A19" s="49" t="s">
        <v>5</v>
      </c>
      <c r="B19" s="45">
        <v>200329.5</v>
      </c>
      <c r="C19" s="45">
        <v>64659.3</v>
      </c>
      <c r="D19" s="39">
        <v>7584.3</v>
      </c>
      <c r="E19" s="39">
        <v>47452.2</v>
      </c>
      <c r="F19" s="39">
        <v>1080.5999999999999</v>
      </c>
      <c r="G19" s="39">
        <v>1150.0999999999999</v>
      </c>
      <c r="H19" s="58">
        <v>522</v>
      </c>
      <c r="I19" s="39">
        <v>3354.8</v>
      </c>
      <c r="J19" s="39">
        <v>2434.8000000000002</v>
      </c>
      <c r="K19" s="39">
        <v>880.5</v>
      </c>
      <c r="L19" s="39">
        <v>0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320028.40000000002</v>
      </c>
      <c r="C20" s="45">
        <v>132353.29999999999</v>
      </c>
      <c r="D20" s="39">
        <v>17981.400000000001</v>
      </c>
      <c r="E20" s="39">
        <v>79377.2</v>
      </c>
      <c r="F20" s="39">
        <v>6908.8</v>
      </c>
      <c r="G20" s="39">
        <v>2528.9</v>
      </c>
      <c r="H20" s="58">
        <v>2968.1</v>
      </c>
      <c r="I20" s="39">
        <v>4652.7</v>
      </c>
      <c r="J20" s="39">
        <v>10206.200000000001</v>
      </c>
      <c r="K20" s="39">
        <v>3329</v>
      </c>
      <c r="L20" s="39">
        <v>1587</v>
      </c>
      <c r="M20" s="58">
        <v>2814</v>
      </c>
      <c r="N20" s="29"/>
    </row>
    <row r="21" spans="1:14" s="11" customFormat="1" ht="35.1" customHeight="1">
      <c r="A21" s="49" t="s">
        <v>7</v>
      </c>
      <c r="B21" s="45">
        <v>188637.7</v>
      </c>
      <c r="C21" s="45">
        <v>98127.2</v>
      </c>
      <c r="D21" s="39">
        <v>21935.4</v>
      </c>
      <c r="E21" s="39">
        <v>54107.199999999997</v>
      </c>
      <c r="F21" s="39">
        <v>1264.5</v>
      </c>
      <c r="G21" s="39">
        <v>1030</v>
      </c>
      <c r="H21" s="58">
        <v>1358.8</v>
      </c>
      <c r="I21" s="39">
        <v>214.5</v>
      </c>
      <c r="J21" s="39">
        <v>10658</v>
      </c>
      <c r="K21" s="39">
        <v>687.6</v>
      </c>
      <c r="L21" s="39">
        <v>3884.1</v>
      </c>
      <c r="M21" s="58">
        <v>2987.1</v>
      </c>
      <c r="N21" s="29"/>
    </row>
    <row r="22" spans="1:14" s="11" customFormat="1" ht="35.1" customHeight="1">
      <c r="A22" s="49" t="s">
        <v>8</v>
      </c>
      <c r="B22" s="45">
        <v>429092.4</v>
      </c>
      <c r="C22" s="45">
        <v>184093.6</v>
      </c>
      <c r="D22" s="39">
        <v>15603.4</v>
      </c>
      <c r="E22" s="39">
        <v>138282.70000000001</v>
      </c>
      <c r="F22" s="39">
        <v>6419.4</v>
      </c>
      <c r="G22" s="39">
        <v>3486.1</v>
      </c>
      <c r="H22" s="58">
        <v>3127.6</v>
      </c>
      <c r="I22" s="39">
        <v>1498</v>
      </c>
      <c r="J22" s="39">
        <v>10180.9</v>
      </c>
      <c r="K22" s="39">
        <v>680.1</v>
      </c>
      <c r="L22" s="39">
        <v>46.4</v>
      </c>
      <c r="M22" s="58">
        <v>4769</v>
      </c>
      <c r="N22" s="29"/>
    </row>
    <row r="23" spans="1:14" s="11" customFormat="1" ht="35.1" customHeight="1">
      <c r="A23" s="49" t="s">
        <v>9</v>
      </c>
      <c r="B23" s="45">
        <v>195137.9</v>
      </c>
      <c r="C23" s="45">
        <v>82410.5</v>
      </c>
      <c r="D23" s="39">
        <v>13744.7</v>
      </c>
      <c r="E23" s="39">
        <v>46444.5</v>
      </c>
      <c r="F23" s="39">
        <v>2961.4</v>
      </c>
      <c r="G23" s="39">
        <v>3817.5</v>
      </c>
      <c r="H23" s="58">
        <v>2214.1</v>
      </c>
      <c r="I23" s="39">
        <v>1845.2</v>
      </c>
      <c r="J23" s="39">
        <v>3748.9</v>
      </c>
      <c r="K23" s="39">
        <v>1708.9</v>
      </c>
      <c r="L23" s="39">
        <v>958.9</v>
      </c>
      <c r="M23" s="58">
        <v>4966.3999999999996</v>
      </c>
      <c r="N23" s="29"/>
    </row>
    <row r="24" spans="1:14" s="11" customFormat="1" ht="35.1" customHeight="1">
      <c r="A24" s="49" t="s">
        <v>10</v>
      </c>
      <c r="B24" s="45">
        <v>157015.9</v>
      </c>
      <c r="C24" s="45">
        <v>71217.600000000006</v>
      </c>
      <c r="D24" s="39">
        <v>14320</v>
      </c>
      <c r="E24" s="39">
        <v>44776.2</v>
      </c>
      <c r="F24" s="39">
        <v>1968.2</v>
      </c>
      <c r="G24" s="39">
        <v>2819</v>
      </c>
      <c r="H24" s="58">
        <v>1237.2</v>
      </c>
      <c r="I24" s="39">
        <v>6.2</v>
      </c>
      <c r="J24" s="39">
        <v>1963.9</v>
      </c>
      <c r="K24" s="39">
        <v>210.3</v>
      </c>
      <c r="L24" s="39">
        <v>0</v>
      </c>
      <c r="M24" s="58">
        <v>3916.6</v>
      </c>
      <c r="N24" s="29"/>
    </row>
    <row r="25" spans="1:14" s="11" customFormat="1" ht="35.1" customHeight="1">
      <c r="A25" s="49" t="s">
        <v>11</v>
      </c>
      <c r="B25" s="45">
        <v>1681296.7</v>
      </c>
      <c r="C25" s="45">
        <v>802687.7</v>
      </c>
      <c r="D25" s="39">
        <v>68108.100000000006</v>
      </c>
      <c r="E25" s="39">
        <v>430651.5</v>
      </c>
      <c r="F25" s="39">
        <v>15932.9</v>
      </c>
      <c r="G25" s="39">
        <v>25265.7</v>
      </c>
      <c r="H25" s="58">
        <v>18880.5</v>
      </c>
      <c r="I25" s="39">
        <v>9517.7000000000007</v>
      </c>
      <c r="J25" s="39">
        <v>79145.899999999994</v>
      </c>
      <c r="K25" s="39">
        <v>13183.2</v>
      </c>
      <c r="L25" s="39">
        <v>0</v>
      </c>
      <c r="M25" s="58">
        <v>142002.20000000001</v>
      </c>
      <c r="N25" s="29"/>
    </row>
    <row r="26" spans="1:14" s="11" customFormat="1" ht="46.5" customHeight="1">
      <c r="A26" s="49" t="s">
        <v>12</v>
      </c>
      <c r="B26" s="45">
        <v>108044.7</v>
      </c>
      <c r="C26" s="45">
        <v>56297.9</v>
      </c>
      <c r="D26" s="39">
        <v>9922.2999999999993</v>
      </c>
      <c r="E26" s="39">
        <v>35726.9</v>
      </c>
      <c r="F26" s="39">
        <v>2192.5</v>
      </c>
      <c r="G26" s="39">
        <v>2260</v>
      </c>
      <c r="H26" s="58">
        <v>1613.1</v>
      </c>
      <c r="I26" s="39">
        <v>872.6</v>
      </c>
      <c r="J26" s="39">
        <v>2628.4</v>
      </c>
      <c r="K26" s="39">
        <v>10.9</v>
      </c>
      <c r="L26" s="39">
        <v>121.2</v>
      </c>
      <c r="M26" s="58">
        <v>950</v>
      </c>
      <c r="N26" s="29"/>
    </row>
    <row r="27" spans="1:14" s="11" customFormat="1" ht="48" customHeight="1">
      <c r="A27" s="49" t="s">
        <v>13</v>
      </c>
      <c r="B27" s="45">
        <v>86446.2</v>
      </c>
      <c r="C27" s="45">
        <v>38166.800000000003</v>
      </c>
      <c r="D27" s="39">
        <v>4935</v>
      </c>
      <c r="E27" s="39">
        <v>28587.200000000001</v>
      </c>
      <c r="F27" s="39">
        <v>287.8</v>
      </c>
      <c r="G27" s="39">
        <v>710</v>
      </c>
      <c r="H27" s="58">
        <v>209</v>
      </c>
      <c r="I27" s="39">
        <v>0</v>
      </c>
      <c r="J27" s="39">
        <v>172.9</v>
      </c>
      <c r="K27" s="39">
        <v>0</v>
      </c>
      <c r="L27" s="39">
        <v>0</v>
      </c>
      <c r="M27" s="58">
        <v>3264.9</v>
      </c>
      <c r="N27" s="29"/>
    </row>
    <row r="28" spans="1:14" s="11" customFormat="1" ht="35.1" customHeight="1">
      <c r="A28" s="49" t="s">
        <v>14</v>
      </c>
      <c r="B28" s="45">
        <v>147987.9</v>
      </c>
      <c r="C28" s="45">
        <v>76932.3</v>
      </c>
      <c r="D28" s="39">
        <v>8251.7000000000007</v>
      </c>
      <c r="E28" s="39">
        <v>62654.3</v>
      </c>
      <c r="F28" s="39">
        <v>592.4</v>
      </c>
      <c r="G28" s="39">
        <v>2072.3000000000002</v>
      </c>
      <c r="H28" s="58">
        <v>1044.9000000000001</v>
      </c>
      <c r="I28" s="39">
        <v>0</v>
      </c>
      <c r="J28" s="39">
        <v>1463.1</v>
      </c>
      <c r="K28" s="39">
        <v>153.6</v>
      </c>
      <c r="L28" s="39">
        <v>0</v>
      </c>
      <c r="M28" s="58">
        <v>700</v>
      </c>
      <c r="N28" s="29"/>
    </row>
    <row r="29" spans="1:14" s="11" customFormat="1" ht="35.1" customHeight="1">
      <c r="A29" s="49" t="s">
        <v>15</v>
      </c>
      <c r="B29" s="45">
        <v>110946.7</v>
      </c>
      <c r="C29" s="45">
        <v>43965</v>
      </c>
      <c r="D29" s="39">
        <v>7664.3</v>
      </c>
      <c r="E29" s="39">
        <v>32249.5</v>
      </c>
      <c r="F29" s="39">
        <v>304.60000000000002</v>
      </c>
      <c r="G29" s="39">
        <v>1193</v>
      </c>
      <c r="H29" s="58">
        <v>224.4</v>
      </c>
      <c r="I29" s="39">
        <v>82.8</v>
      </c>
      <c r="J29" s="39">
        <v>816.1</v>
      </c>
      <c r="K29" s="39">
        <v>80.3</v>
      </c>
      <c r="L29" s="39">
        <v>0</v>
      </c>
      <c r="M29" s="58">
        <v>1350</v>
      </c>
      <c r="N29" s="29"/>
    </row>
    <row r="30" spans="1:14" s="11" customFormat="1" ht="35.1" customHeight="1">
      <c r="A30" s="49" t="s">
        <v>16</v>
      </c>
      <c r="B30" s="45">
        <v>97768.7</v>
      </c>
      <c r="C30" s="45">
        <v>54742.8</v>
      </c>
      <c r="D30" s="39">
        <v>5772.3</v>
      </c>
      <c r="E30" s="39">
        <v>41758.300000000003</v>
      </c>
      <c r="F30" s="39">
        <v>356.9</v>
      </c>
      <c r="G30" s="39">
        <v>1953.1</v>
      </c>
      <c r="H30" s="58">
        <v>763</v>
      </c>
      <c r="I30" s="39">
        <v>0</v>
      </c>
      <c r="J30" s="39">
        <v>3299.5</v>
      </c>
      <c r="K30" s="39">
        <v>639.70000000000005</v>
      </c>
      <c r="L30" s="39">
        <v>0</v>
      </c>
      <c r="M30" s="58">
        <v>200</v>
      </c>
      <c r="N30" s="29"/>
    </row>
    <row r="31" spans="1:14" s="11" customFormat="1" ht="48.75" customHeight="1">
      <c r="A31" s="49" t="s">
        <v>17</v>
      </c>
      <c r="B31" s="45">
        <v>116118</v>
      </c>
      <c r="C31" s="45">
        <v>54576.4</v>
      </c>
      <c r="D31" s="39">
        <v>4397.7</v>
      </c>
      <c r="E31" s="39">
        <v>45950.6</v>
      </c>
      <c r="F31" s="39">
        <v>647.9</v>
      </c>
      <c r="G31" s="39">
        <v>1938.1</v>
      </c>
      <c r="H31" s="58">
        <v>486.6</v>
      </c>
      <c r="I31" s="39">
        <v>24.7</v>
      </c>
      <c r="J31" s="39">
        <v>452.8</v>
      </c>
      <c r="K31" s="39">
        <v>0</v>
      </c>
      <c r="L31" s="39">
        <v>278</v>
      </c>
      <c r="M31" s="58">
        <v>400</v>
      </c>
      <c r="N31" s="29"/>
    </row>
    <row r="32" spans="1:14" s="11" customFormat="1" ht="35.1" customHeight="1">
      <c r="A32" s="49" t="s">
        <v>18</v>
      </c>
      <c r="B32" s="45">
        <v>88155.199999999997</v>
      </c>
      <c r="C32" s="45">
        <v>35037.800000000003</v>
      </c>
      <c r="D32" s="39">
        <v>5079.3999999999996</v>
      </c>
      <c r="E32" s="39">
        <v>21855.599999999999</v>
      </c>
      <c r="F32" s="39">
        <v>405.5</v>
      </c>
      <c r="G32" s="39">
        <v>38.6</v>
      </c>
      <c r="H32" s="58">
        <v>408.9</v>
      </c>
      <c r="I32" s="39">
        <v>60</v>
      </c>
      <c r="J32" s="39">
        <v>487.4</v>
      </c>
      <c r="K32" s="39">
        <v>3852.4</v>
      </c>
      <c r="L32" s="39">
        <v>0</v>
      </c>
      <c r="M32" s="58">
        <v>2850</v>
      </c>
      <c r="N32" s="29"/>
    </row>
    <row r="33" spans="1:14" s="11" customFormat="1" ht="35.1" customHeight="1">
      <c r="A33" s="49" t="s">
        <v>19</v>
      </c>
      <c r="B33" s="45">
        <v>145018.70000000001</v>
      </c>
      <c r="C33" s="45">
        <v>67989.899999999994</v>
      </c>
      <c r="D33" s="39">
        <v>16891.5</v>
      </c>
      <c r="E33" s="39">
        <v>26198.400000000001</v>
      </c>
      <c r="F33" s="39">
        <v>490.7</v>
      </c>
      <c r="G33" s="39">
        <v>13788.8</v>
      </c>
      <c r="H33" s="58">
        <v>3292.4</v>
      </c>
      <c r="I33" s="39">
        <v>1332.9</v>
      </c>
      <c r="J33" s="39">
        <v>3673.1</v>
      </c>
      <c r="K33" s="39">
        <v>798.8</v>
      </c>
      <c r="L33" s="39">
        <v>492.6</v>
      </c>
      <c r="M33" s="58">
        <v>1030.7</v>
      </c>
      <c r="N33" s="29"/>
    </row>
    <row r="34" spans="1:14" s="11" customFormat="1" ht="35.1" customHeight="1">
      <c r="A34" s="49" t="s">
        <v>20</v>
      </c>
      <c r="B34" s="45">
        <v>408670.7</v>
      </c>
      <c r="C34" s="45">
        <v>131212.70000000001</v>
      </c>
      <c r="D34" s="39">
        <v>20416.5</v>
      </c>
      <c r="E34" s="39">
        <v>56777.3</v>
      </c>
      <c r="F34" s="39">
        <v>845.7</v>
      </c>
      <c r="G34" s="39">
        <v>7674.5</v>
      </c>
      <c r="H34" s="58">
        <v>1741.8</v>
      </c>
      <c r="I34" s="39">
        <v>6509.7</v>
      </c>
      <c r="J34" s="39">
        <v>6538.4</v>
      </c>
      <c r="K34" s="39">
        <v>12345.5</v>
      </c>
      <c r="L34" s="39">
        <v>1318.4</v>
      </c>
      <c r="M34" s="58">
        <v>17044.900000000001</v>
      </c>
      <c r="N34" s="29"/>
    </row>
    <row r="35" spans="1:14" s="11" customFormat="1" ht="35.1" customHeight="1">
      <c r="A35" s="49" t="s">
        <v>21</v>
      </c>
      <c r="B35" s="45">
        <v>483558.2</v>
      </c>
      <c r="C35" s="45">
        <v>236283.5</v>
      </c>
      <c r="D35" s="39">
        <v>34522.9</v>
      </c>
      <c r="E35" s="39">
        <v>155529.29999999999</v>
      </c>
      <c r="F35" s="39">
        <v>4946.8</v>
      </c>
      <c r="G35" s="39">
        <v>7344.5</v>
      </c>
      <c r="H35" s="58">
        <v>5640.7</v>
      </c>
      <c r="I35" s="39">
        <v>1282.7</v>
      </c>
      <c r="J35" s="39">
        <v>18097.400000000001</v>
      </c>
      <c r="K35" s="39">
        <v>4749.8999999999996</v>
      </c>
      <c r="L35" s="39">
        <v>2044.1</v>
      </c>
      <c r="M35" s="58">
        <v>2125.1999999999998</v>
      </c>
      <c r="N35" s="29"/>
    </row>
    <row r="36" spans="1:14" s="11" customFormat="1" ht="35.1" customHeight="1">
      <c r="A36" s="49" t="s">
        <v>22</v>
      </c>
      <c r="B36" s="45">
        <v>118679.7</v>
      </c>
      <c r="C36" s="45">
        <v>59516.6</v>
      </c>
      <c r="D36" s="39">
        <v>5969.6</v>
      </c>
      <c r="E36" s="39">
        <v>47946.5</v>
      </c>
      <c r="F36" s="39">
        <v>667.1</v>
      </c>
      <c r="G36" s="39">
        <v>1112.0999999999999</v>
      </c>
      <c r="H36" s="58">
        <v>622.20000000000005</v>
      </c>
      <c r="I36" s="39">
        <v>0</v>
      </c>
      <c r="J36" s="39">
        <v>714.6</v>
      </c>
      <c r="K36" s="39">
        <v>27.8</v>
      </c>
      <c r="L36" s="39">
        <v>2456.6999999999998</v>
      </c>
      <c r="M36" s="58">
        <v>0</v>
      </c>
      <c r="N36" s="29"/>
    </row>
    <row r="37" spans="1:14" s="11" customFormat="1" ht="50.25" customHeight="1">
      <c r="A37" s="49" t="s">
        <v>23</v>
      </c>
      <c r="B37" s="45">
        <v>59590.400000000001</v>
      </c>
      <c r="C37" s="45">
        <v>28166.1</v>
      </c>
      <c r="D37" s="39">
        <v>3942.3</v>
      </c>
      <c r="E37" s="39">
        <v>21445.4</v>
      </c>
      <c r="F37" s="39">
        <v>208.5</v>
      </c>
      <c r="G37" s="39">
        <v>165.2</v>
      </c>
      <c r="H37" s="58">
        <v>546.4</v>
      </c>
      <c r="I37" s="39">
        <v>283.8</v>
      </c>
      <c r="J37" s="39">
        <v>780.9</v>
      </c>
      <c r="K37" s="39">
        <v>444.1</v>
      </c>
      <c r="L37" s="39">
        <v>99.5</v>
      </c>
      <c r="M37" s="58">
        <v>250</v>
      </c>
      <c r="N37" s="29"/>
    </row>
    <row r="38" spans="1:14" s="11" customFormat="1" ht="35.1" customHeight="1">
      <c r="A38" s="49" t="s">
        <v>24</v>
      </c>
      <c r="B38" s="45">
        <v>192532.6</v>
      </c>
      <c r="C38" s="45">
        <v>100106.9</v>
      </c>
      <c r="D38" s="39">
        <v>7222.8</v>
      </c>
      <c r="E38" s="39">
        <v>81529.7</v>
      </c>
      <c r="F38" s="39">
        <v>967.2</v>
      </c>
      <c r="G38" s="39">
        <v>1392.6</v>
      </c>
      <c r="H38" s="58">
        <v>900.6</v>
      </c>
      <c r="I38" s="39">
        <v>0</v>
      </c>
      <c r="J38" s="39">
        <v>5743.3</v>
      </c>
      <c r="K38" s="39">
        <v>1119.8</v>
      </c>
      <c r="L38" s="39">
        <v>130.9</v>
      </c>
      <c r="M38" s="58">
        <v>1100</v>
      </c>
      <c r="N38" s="29"/>
    </row>
    <row r="39" spans="1:14" s="11" customFormat="1" ht="35.1" customHeight="1">
      <c r="A39" s="49" t="s">
        <v>25</v>
      </c>
      <c r="B39" s="45">
        <v>150243.79999999999</v>
      </c>
      <c r="C39" s="45">
        <v>73564.399999999994</v>
      </c>
      <c r="D39" s="39">
        <v>8800.9</v>
      </c>
      <c r="E39" s="39">
        <v>53687.6</v>
      </c>
      <c r="F39" s="39">
        <v>74.900000000000006</v>
      </c>
      <c r="G39" s="39">
        <v>4259.3</v>
      </c>
      <c r="H39" s="58">
        <v>1415.3</v>
      </c>
      <c r="I39" s="39">
        <v>194</v>
      </c>
      <c r="J39" s="39">
        <v>2103.3000000000002</v>
      </c>
      <c r="K39" s="39">
        <v>29.5</v>
      </c>
      <c r="L39" s="39">
        <v>1503.9</v>
      </c>
      <c r="M39" s="58">
        <v>1495.7</v>
      </c>
      <c r="N39" s="29"/>
    </row>
    <row r="40" spans="1:14" s="11" customFormat="1" ht="35.1" customHeight="1">
      <c r="A40" s="49" t="s">
        <v>26</v>
      </c>
      <c r="B40" s="45">
        <v>200168.7</v>
      </c>
      <c r="C40" s="45">
        <v>98320.6</v>
      </c>
      <c r="D40" s="39">
        <v>13086.5</v>
      </c>
      <c r="E40" s="39">
        <v>75448</v>
      </c>
      <c r="F40" s="39">
        <v>409.9</v>
      </c>
      <c r="G40" s="39">
        <v>2286.1999999999998</v>
      </c>
      <c r="H40" s="58">
        <v>831.7</v>
      </c>
      <c r="I40" s="39">
        <v>530.70000000000005</v>
      </c>
      <c r="J40" s="39">
        <v>1859.7</v>
      </c>
      <c r="K40" s="39">
        <v>2638</v>
      </c>
      <c r="L40" s="39">
        <v>1179.9000000000001</v>
      </c>
      <c r="M40" s="58">
        <v>50</v>
      </c>
      <c r="N40" s="29"/>
    </row>
    <row r="41" spans="1:14" s="11" customFormat="1" ht="50.25" customHeight="1">
      <c r="A41" s="49" t="s">
        <v>27</v>
      </c>
      <c r="B41" s="45">
        <v>58183.7</v>
      </c>
      <c r="C41" s="45">
        <v>26984</v>
      </c>
      <c r="D41" s="39">
        <v>3565</v>
      </c>
      <c r="E41" s="39">
        <v>21920.6</v>
      </c>
      <c r="F41" s="39">
        <v>129.9</v>
      </c>
      <c r="G41" s="39">
        <v>22.5</v>
      </c>
      <c r="H41" s="58">
        <v>450.8</v>
      </c>
      <c r="I41" s="39">
        <v>0</v>
      </c>
      <c r="J41" s="39">
        <v>294.10000000000002</v>
      </c>
      <c r="K41" s="39">
        <v>0</v>
      </c>
      <c r="L41" s="39">
        <v>1.1000000000000001</v>
      </c>
      <c r="M41" s="58">
        <v>600</v>
      </c>
      <c r="N41" s="29"/>
    </row>
    <row r="42" spans="1:14" s="11" customFormat="1" ht="48" customHeight="1">
      <c r="A42" s="49" t="s">
        <v>28</v>
      </c>
      <c r="B42" s="45">
        <v>55648.2</v>
      </c>
      <c r="C42" s="45">
        <v>28064.799999999999</v>
      </c>
      <c r="D42" s="39">
        <v>8755.1</v>
      </c>
      <c r="E42" s="39">
        <v>14396.4</v>
      </c>
      <c r="F42" s="39">
        <v>194.9</v>
      </c>
      <c r="G42" s="39">
        <v>393.7</v>
      </c>
      <c r="H42" s="58">
        <v>1804.4</v>
      </c>
      <c r="I42" s="39">
        <v>797.7</v>
      </c>
      <c r="J42" s="39">
        <v>718.1</v>
      </c>
      <c r="K42" s="39">
        <v>840</v>
      </c>
      <c r="L42" s="39">
        <v>115.5</v>
      </c>
      <c r="M42" s="58">
        <v>49</v>
      </c>
      <c r="N42" s="29"/>
    </row>
    <row r="43" spans="1:14" s="11" customFormat="1" ht="53.25" customHeight="1">
      <c r="A43" s="49" t="s">
        <v>29</v>
      </c>
      <c r="B43" s="45">
        <v>268996</v>
      </c>
      <c r="C43" s="45">
        <v>138940.20000000001</v>
      </c>
      <c r="D43" s="39">
        <v>11635.8</v>
      </c>
      <c r="E43" s="39">
        <v>109630.7</v>
      </c>
      <c r="F43" s="39">
        <v>1746.7</v>
      </c>
      <c r="G43" s="39">
        <v>3486.4</v>
      </c>
      <c r="H43" s="58">
        <v>3531.2</v>
      </c>
      <c r="I43" s="39">
        <v>1142.2</v>
      </c>
      <c r="J43" s="39">
        <v>6049.8</v>
      </c>
      <c r="K43" s="39">
        <v>0</v>
      </c>
      <c r="L43" s="39">
        <v>1167.4000000000001</v>
      </c>
      <c r="M43" s="58">
        <v>550</v>
      </c>
      <c r="N43" s="29"/>
    </row>
    <row r="44" spans="1:14" s="11" customFormat="1" ht="48.75" customHeight="1">
      <c r="A44" s="49" t="s">
        <v>30</v>
      </c>
      <c r="B44" s="45">
        <v>111091.9</v>
      </c>
      <c r="C44" s="45">
        <v>54325.1</v>
      </c>
      <c r="D44" s="39">
        <v>8680.5</v>
      </c>
      <c r="E44" s="39">
        <v>29639.5</v>
      </c>
      <c r="F44" s="39">
        <v>0</v>
      </c>
      <c r="G44" s="39">
        <v>2941.9</v>
      </c>
      <c r="H44" s="58">
        <v>215.2</v>
      </c>
      <c r="I44" s="39">
        <v>0</v>
      </c>
      <c r="J44" s="39">
        <v>1726</v>
      </c>
      <c r="K44" s="39">
        <v>30.1</v>
      </c>
      <c r="L44" s="39">
        <v>0</v>
      </c>
      <c r="M44" s="58">
        <v>11091.9</v>
      </c>
      <c r="N44" s="29"/>
    </row>
    <row r="45" spans="1:14" s="11" customFormat="1" ht="47.25" customHeight="1">
      <c r="A45" s="49" t="s">
        <v>31</v>
      </c>
      <c r="B45" s="45">
        <v>221777.4</v>
      </c>
      <c r="C45" s="45">
        <v>101136.5</v>
      </c>
      <c r="D45" s="39">
        <v>10532.8</v>
      </c>
      <c r="E45" s="39">
        <v>70698</v>
      </c>
      <c r="F45" s="39">
        <v>1426.6</v>
      </c>
      <c r="G45" s="39">
        <v>3706.3</v>
      </c>
      <c r="H45" s="58">
        <v>458.2</v>
      </c>
      <c r="I45" s="39">
        <v>0</v>
      </c>
      <c r="J45" s="39">
        <v>993.3</v>
      </c>
      <c r="K45" s="39">
        <v>22.9</v>
      </c>
      <c r="L45" s="39">
        <v>61.6</v>
      </c>
      <c r="M45" s="58">
        <v>13236.8</v>
      </c>
      <c r="N45" s="29"/>
    </row>
    <row r="46" spans="1:14" s="11" customFormat="1" ht="50.25" customHeight="1">
      <c r="A46" s="49" t="s">
        <v>32</v>
      </c>
      <c r="B46" s="45">
        <v>81645.3</v>
      </c>
      <c r="C46" s="45">
        <v>41288.9</v>
      </c>
      <c r="D46" s="39">
        <v>7928.7</v>
      </c>
      <c r="E46" s="39">
        <v>29899.5</v>
      </c>
      <c r="F46" s="39">
        <v>770.8</v>
      </c>
      <c r="G46" s="39">
        <v>870.4</v>
      </c>
      <c r="H46" s="58">
        <v>416.5</v>
      </c>
      <c r="I46" s="39">
        <v>20</v>
      </c>
      <c r="J46" s="39">
        <v>283.5</v>
      </c>
      <c r="K46" s="39">
        <v>0</v>
      </c>
      <c r="L46" s="39">
        <v>439.5</v>
      </c>
      <c r="M46" s="58">
        <v>660</v>
      </c>
      <c r="N46" s="29"/>
    </row>
    <row r="47" spans="1:14" s="11" customFormat="1" ht="35.1" customHeight="1">
      <c r="A47" s="49" t="s">
        <v>33</v>
      </c>
      <c r="B47" s="45">
        <v>116874.7</v>
      </c>
      <c r="C47" s="45">
        <v>62947.199999999997</v>
      </c>
      <c r="D47" s="39">
        <v>9996.7000000000007</v>
      </c>
      <c r="E47" s="39">
        <v>50252.3</v>
      </c>
      <c r="F47" s="39">
        <v>296.60000000000002</v>
      </c>
      <c r="G47" s="39">
        <v>212.3</v>
      </c>
      <c r="H47" s="58">
        <v>643.79999999999995</v>
      </c>
      <c r="I47" s="39">
        <v>0</v>
      </c>
      <c r="J47" s="39">
        <v>826.8</v>
      </c>
      <c r="K47" s="39">
        <v>0</v>
      </c>
      <c r="L47" s="39">
        <v>0</v>
      </c>
      <c r="M47" s="58">
        <v>718.7</v>
      </c>
      <c r="N47" s="29"/>
    </row>
    <row r="48" spans="1:14" s="11" customFormat="1" ht="35.1" customHeight="1">
      <c r="A48" s="49" t="s">
        <v>34</v>
      </c>
      <c r="B48" s="45">
        <v>689265.7</v>
      </c>
      <c r="C48" s="45">
        <v>311902.7</v>
      </c>
      <c r="D48" s="39">
        <v>22486.7</v>
      </c>
      <c r="E48" s="39">
        <v>241469.4</v>
      </c>
      <c r="F48" s="39">
        <v>6328.1</v>
      </c>
      <c r="G48" s="39">
        <v>5567.2</v>
      </c>
      <c r="H48" s="58">
        <v>4550.6000000000004</v>
      </c>
      <c r="I48" s="39">
        <v>3080.6</v>
      </c>
      <c r="J48" s="39">
        <v>16168.4</v>
      </c>
      <c r="K48" s="39">
        <v>7240.1</v>
      </c>
      <c r="L48" s="39">
        <v>1351.7</v>
      </c>
      <c r="M48" s="58">
        <v>3659.9</v>
      </c>
      <c r="N48" s="29"/>
    </row>
    <row r="49" spans="1:14" s="11" customFormat="1" ht="35.1" customHeight="1">
      <c r="A49" s="49" t="s">
        <v>35</v>
      </c>
      <c r="B49" s="45">
        <v>139314.6</v>
      </c>
      <c r="C49" s="45">
        <v>78006.399999999994</v>
      </c>
      <c r="D49" s="39">
        <v>11609.3</v>
      </c>
      <c r="E49" s="39">
        <v>60714.8</v>
      </c>
      <c r="F49" s="39">
        <v>538.1</v>
      </c>
      <c r="G49" s="58">
        <v>2446.1999999999998</v>
      </c>
      <c r="H49" s="58">
        <v>505.7</v>
      </c>
      <c r="I49" s="39">
        <v>457.6</v>
      </c>
      <c r="J49" s="39">
        <v>1319.7</v>
      </c>
      <c r="K49" s="39">
        <v>16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106614</v>
      </c>
      <c r="C50" s="45">
        <v>54741.1</v>
      </c>
      <c r="D50" s="39">
        <v>5559.5</v>
      </c>
      <c r="E50" s="39">
        <v>40580.699999999997</v>
      </c>
      <c r="F50" s="39">
        <v>2354</v>
      </c>
      <c r="G50" s="39">
        <v>1746.9</v>
      </c>
      <c r="H50" s="58">
        <v>823.9</v>
      </c>
      <c r="I50" s="39">
        <v>948.7</v>
      </c>
      <c r="J50" s="39">
        <v>1713.7</v>
      </c>
      <c r="K50" s="39">
        <v>13.7</v>
      </c>
      <c r="L50" s="39">
        <v>0</v>
      </c>
      <c r="M50" s="58">
        <v>1000</v>
      </c>
      <c r="N50" s="29"/>
    </row>
    <row r="51" spans="1:14" s="11" customFormat="1" ht="48.75" customHeight="1">
      <c r="A51" s="49" t="s">
        <v>37</v>
      </c>
      <c r="B51" s="45">
        <v>121773</v>
      </c>
      <c r="C51" s="45">
        <v>65670.5</v>
      </c>
      <c r="D51" s="39">
        <v>5655.5</v>
      </c>
      <c r="E51" s="39">
        <v>55495.199999999997</v>
      </c>
      <c r="F51" s="39">
        <v>206.6</v>
      </c>
      <c r="G51" s="39">
        <v>2872.9</v>
      </c>
      <c r="H51" s="58">
        <v>810.4</v>
      </c>
      <c r="I51" s="39">
        <v>20.8</v>
      </c>
      <c r="J51" s="39">
        <v>142.30000000000001</v>
      </c>
      <c r="K51" s="39">
        <v>0</v>
      </c>
      <c r="L51" s="39">
        <v>0</v>
      </c>
      <c r="M51" s="58">
        <v>466.8</v>
      </c>
      <c r="N51" s="29"/>
    </row>
    <row r="52" spans="1:14" s="11" customFormat="1" ht="35.1" customHeight="1">
      <c r="A52" s="49" t="s">
        <v>38</v>
      </c>
      <c r="B52" s="45">
        <v>118880.4</v>
      </c>
      <c r="C52" s="45">
        <v>58583.6</v>
      </c>
      <c r="D52" s="39">
        <v>6699.2</v>
      </c>
      <c r="E52" s="39">
        <v>46049</v>
      </c>
      <c r="F52" s="39">
        <v>2216.1</v>
      </c>
      <c r="G52" s="39">
        <v>964.7</v>
      </c>
      <c r="H52" s="58">
        <v>834.9</v>
      </c>
      <c r="I52" s="39">
        <v>0</v>
      </c>
      <c r="J52" s="39">
        <v>444.4</v>
      </c>
      <c r="K52" s="39">
        <v>160.1</v>
      </c>
      <c r="L52" s="39">
        <v>215.7</v>
      </c>
      <c r="M52" s="58">
        <v>999.5</v>
      </c>
      <c r="N52" s="29"/>
    </row>
    <row r="53" spans="1:14" s="11" customFormat="1" ht="35.1" customHeight="1">
      <c r="A53" s="49" t="s">
        <v>39</v>
      </c>
      <c r="B53" s="45">
        <v>249321.8</v>
      </c>
      <c r="C53" s="45">
        <v>106563</v>
      </c>
      <c r="D53" s="39">
        <v>8027</v>
      </c>
      <c r="E53" s="39">
        <v>93393.1</v>
      </c>
      <c r="F53" s="39">
        <v>755.9</v>
      </c>
      <c r="G53" s="39">
        <v>2277.3000000000002</v>
      </c>
      <c r="H53" s="58">
        <v>611.70000000000005</v>
      </c>
      <c r="I53" s="39">
        <v>119.3</v>
      </c>
      <c r="J53" s="39">
        <v>730.2</v>
      </c>
      <c r="K53" s="39">
        <v>51</v>
      </c>
      <c r="L53" s="39">
        <v>547.5</v>
      </c>
      <c r="M53" s="58">
        <v>50</v>
      </c>
      <c r="N53" s="29"/>
    </row>
    <row r="54" spans="1:14" s="11" customFormat="1" ht="49.5" customHeight="1">
      <c r="A54" s="49" t="s">
        <v>40</v>
      </c>
      <c r="B54" s="45">
        <v>73789.600000000006</v>
      </c>
      <c r="C54" s="45">
        <v>38481.4</v>
      </c>
      <c r="D54" s="39">
        <v>13529.3</v>
      </c>
      <c r="E54" s="39">
        <v>23224.2</v>
      </c>
      <c r="F54" s="39">
        <v>123.7</v>
      </c>
      <c r="G54" s="39">
        <v>452.5</v>
      </c>
      <c r="H54" s="58">
        <v>736</v>
      </c>
      <c r="I54" s="39">
        <v>0</v>
      </c>
      <c r="J54" s="39">
        <v>412.1</v>
      </c>
      <c r="K54" s="39">
        <v>0</v>
      </c>
      <c r="L54" s="39">
        <v>3.6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44778.5</v>
      </c>
      <c r="C55" s="45">
        <v>22717.3</v>
      </c>
      <c r="D55" s="39">
        <v>3138.6</v>
      </c>
      <c r="E55" s="39">
        <v>17373.7</v>
      </c>
      <c r="F55" s="39">
        <v>192.6</v>
      </c>
      <c r="G55" s="39">
        <v>521</v>
      </c>
      <c r="H55" s="58">
        <v>794.7</v>
      </c>
      <c r="I55" s="39">
        <v>0</v>
      </c>
      <c r="J55" s="39">
        <v>576.70000000000005</v>
      </c>
      <c r="K55" s="39">
        <v>0</v>
      </c>
      <c r="L55" s="39">
        <v>0</v>
      </c>
      <c r="M55" s="58">
        <v>120</v>
      </c>
      <c r="N55" s="29"/>
    </row>
    <row r="56" spans="1:14" s="11" customFormat="1" ht="35.1" customHeight="1">
      <c r="A56" s="49" t="s">
        <v>42</v>
      </c>
      <c r="B56" s="45">
        <v>117361</v>
      </c>
      <c r="C56" s="45">
        <v>51463.5</v>
      </c>
      <c r="D56" s="39">
        <v>8771</v>
      </c>
      <c r="E56" s="39">
        <v>36023.199999999997</v>
      </c>
      <c r="F56" s="39">
        <v>1874.8</v>
      </c>
      <c r="G56" s="39">
        <v>913.5</v>
      </c>
      <c r="H56" s="58">
        <v>911.4</v>
      </c>
      <c r="I56" s="39">
        <v>0</v>
      </c>
      <c r="J56" s="39">
        <v>1448.4</v>
      </c>
      <c r="K56" s="39">
        <v>73.900000000000006</v>
      </c>
      <c r="L56" s="39">
        <v>10</v>
      </c>
      <c r="M56" s="58">
        <v>1437.3</v>
      </c>
      <c r="N56" s="29"/>
    </row>
    <row r="57" spans="1:14" s="11" customFormat="1" ht="35.1" customHeight="1">
      <c r="A57" s="49" t="s">
        <v>43</v>
      </c>
      <c r="B57" s="45">
        <v>103998.9</v>
      </c>
      <c r="C57" s="45">
        <v>58815.199999999997</v>
      </c>
      <c r="D57" s="39">
        <v>8581.5</v>
      </c>
      <c r="E57" s="39">
        <v>46872.6</v>
      </c>
      <c r="F57" s="39">
        <v>552.5</v>
      </c>
      <c r="G57" s="39">
        <v>1314.4</v>
      </c>
      <c r="H57" s="58">
        <v>1165.7</v>
      </c>
      <c r="I57" s="39">
        <v>0</v>
      </c>
      <c r="J57" s="39">
        <v>118.5</v>
      </c>
      <c r="K57" s="39">
        <v>110</v>
      </c>
      <c r="L57" s="39">
        <v>0</v>
      </c>
      <c r="M57" s="58">
        <v>100</v>
      </c>
      <c r="N57" s="29"/>
    </row>
    <row r="58" spans="1:14" s="11" customFormat="1" ht="35.1" customHeight="1">
      <c r="A58" s="49" t="s">
        <v>44</v>
      </c>
      <c r="B58" s="45">
        <v>185192.8</v>
      </c>
      <c r="C58" s="45">
        <v>103376.3</v>
      </c>
      <c r="D58" s="39">
        <v>7828.3</v>
      </c>
      <c r="E58" s="39">
        <v>39290.300000000003</v>
      </c>
      <c r="F58" s="39">
        <v>402.3</v>
      </c>
      <c r="G58" s="39">
        <v>2579</v>
      </c>
      <c r="H58" s="58">
        <v>1334.3</v>
      </c>
      <c r="I58" s="39">
        <v>797</v>
      </c>
      <c r="J58" s="39">
        <v>1250.7</v>
      </c>
      <c r="K58" s="39">
        <v>45986.5</v>
      </c>
      <c r="L58" s="39">
        <v>927.9</v>
      </c>
      <c r="M58" s="58">
        <v>2980</v>
      </c>
      <c r="N58" s="29"/>
    </row>
    <row r="59" spans="1:14" s="11" customFormat="1" ht="35.1" customHeight="1">
      <c r="A59" s="49" t="s">
        <v>45</v>
      </c>
      <c r="B59" s="45">
        <v>159035.9</v>
      </c>
      <c r="C59" s="45">
        <v>84908.7</v>
      </c>
      <c r="D59" s="39">
        <v>9814.6</v>
      </c>
      <c r="E59" s="39">
        <v>68999.8</v>
      </c>
      <c r="F59" s="39">
        <v>569</v>
      </c>
      <c r="G59" s="39">
        <v>897.8</v>
      </c>
      <c r="H59" s="58">
        <v>1545.1</v>
      </c>
      <c r="I59" s="39">
        <v>19.899999999999999</v>
      </c>
      <c r="J59" s="39">
        <v>1987.6</v>
      </c>
      <c r="K59" s="39">
        <v>122.7</v>
      </c>
      <c r="L59" s="39">
        <v>592.20000000000005</v>
      </c>
      <c r="M59" s="58">
        <v>360</v>
      </c>
      <c r="N59" s="29"/>
    </row>
    <row r="60" spans="1:14" s="11" customFormat="1" ht="35.1" customHeight="1">
      <c r="A60" s="49" t="s">
        <v>46</v>
      </c>
      <c r="B60" s="45">
        <v>54110.9</v>
      </c>
      <c r="C60" s="45">
        <v>31607.1</v>
      </c>
      <c r="D60" s="39">
        <v>5318.4</v>
      </c>
      <c r="E60" s="39">
        <v>22461.3</v>
      </c>
      <c r="F60" s="39">
        <v>138.5</v>
      </c>
      <c r="G60" s="39">
        <v>2462.1</v>
      </c>
      <c r="H60" s="58">
        <v>535.79999999999995</v>
      </c>
      <c r="I60" s="39">
        <v>8.1999999999999993</v>
      </c>
      <c r="J60" s="39">
        <v>241.4</v>
      </c>
      <c r="K60" s="39">
        <v>196.2</v>
      </c>
      <c r="L60" s="39">
        <v>0</v>
      </c>
      <c r="M60" s="58">
        <v>245.2</v>
      </c>
      <c r="N60" s="29"/>
    </row>
    <row r="61" spans="1:14" s="11" customFormat="1" ht="35.1" customHeight="1">
      <c r="A61" s="49" t="s">
        <v>47</v>
      </c>
      <c r="B61" s="45">
        <v>296844.09999999998</v>
      </c>
      <c r="C61" s="45">
        <v>152468.1</v>
      </c>
      <c r="D61" s="39">
        <v>18516</v>
      </c>
      <c r="E61" s="39">
        <v>113607.1</v>
      </c>
      <c r="F61" s="39">
        <v>3751.1</v>
      </c>
      <c r="G61" s="39">
        <v>8270.6</v>
      </c>
      <c r="H61" s="58">
        <v>656</v>
      </c>
      <c r="I61" s="39">
        <v>1103.8</v>
      </c>
      <c r="J61" s="39">
        <v>4582.3</v>
      </c>
      <c r="K61" s="39">
        <v>1437.4</v>
      </c>
      <c r="L61" s="39">
        <v>43.8</v>
      </c>
      <c r="M61" s="58">
        <v>500</v>
      </c>
      <c r="N61" s="29"/>
    </row>
    <row r="62" spans="1:14" s="11" customFormat="1" ht="35.1" customHeight="1">
      <c r="A62" s="49" t="s">
        <v>48</v>
      </c>
      <c r="B62" s="45">
        <v>59542.3</v>
      </c>
      <c r="C62" s="45">
        <v>28828.9</v>
      </c>
      <c r="D62" s="39">
        <v>5637.1</v>
      </c>
      <c r="E62" s="39">
        <v>17490.2</v>
      </c>
      <c r="F62" s="39">
        <v>0</v>
      </c>
      <c r="G62" s="39">
        <v>378</v>
      </c>
      <c r="H62" s="58">
        <v>233.2</v>
      </c>
      <c r="I62" s="39">
        <v>0</v>
      </c>
      <c r="J62" s="39">
        <v>533.5</v>
      </c>
      <c r="K62" s="39">
        <v>8.6999999999999993</v>
      </c>
      <c r="L62" s="39">
        <v>0</v>
      </c>
      <c r="M62" s="58">
        <v>4548.2</v>
      </c>
      <c r="N62" s="29"/>
    </row>
    <row r="63" spans="1:14" s="11" customFormat="1" ht="35.1" customHeight="1">
      <c r="A63" s="49" t="s">
        <v>49</v>
      </c>
      <c r="B63" s="45">
        <v>288434</v>
      </c>
      <c r="C63" s="45">
        <v>147973.29999999999</v>
      </c>
      <c r="D63" s="39">
        <v>12210</v>
      </c>
      <c r="E63" s="39">
        <v>123454.2</v>
      </c>
      <c r="F63" s="39">
        <v>820.3</v>
      </c>
      <c r="G63" s="39">
        <v>2451.9</v>
      </c>
      <c r="H63" s="58">
        <v>1994.7</v>
      </c>
      <c r="I63" s="39">
        <v>0</v>
      </c>
      <c r="J63" s="39">
        <v>1168.5</v>
      </c>
      <c r="K63" s="39">
        <v>701.1</v>
      </c>
      <c r="L63" s="39">
        <v>3122.6</v>
      </c>
      <c r="M63" s="58">
        <v>2050</v>
      </c>
      <c r="N63" s="29"/>
    </row>
    <row r="64" spans="1:14" s="11" customFormat="1" ht="51.75" customHeight="1">
      <c r="A64" s="49" t="s">
        <v>50</v>
      </c>
      <c r="B64" s="45">
        <v>101182.8</v>
      </c>
      <c r="C64" s="45">
        <v>54010.8</v>
      </c>
      <c r="D64" s="39">
        <v>5000.1000000000004</v>
      </c>
      <c r="E64" s="39">
        <v>42966.9</v>
      </c>
      <c r="F64" s="39">
        <v>289</v>
      </c>
      <c r="G64" s="39">
        <v>3309.2</v>
      </c>
      <c r="H64" s="58">
        <v>329.7</v>
      </c>
      <c r="I64" s="39">
        <v>0</v>
      </c>
      <c r="J64" s="39">
        <v>777.1</v>
      </c>
      <c r="K64" s="39">
        <v>0</v>
      </c>
      <c r="L64" s="39">
        <v>531.20000000000005</v>
      </c>
      <c r="M64" s="58">
        <v>807.6</v>
      </c>
      <c r="N64" s="29"/>
    </row>
    <row r="65" spans="1:14" s="11" customFormat="1" ht="48.75" customHeight="1">
      <c r="A65" s="49" t="s">
        <v>51</v>
      </c>
      <c r="B65" s="45">
        <v>160308.6</v>
      </c>
      <c r="C65" s="45">
        <v>84297</v>
      </c>
      <c r="D65" s="39">
        <v>10752.4</v>
      </c>
      <c r="E65" s="39">
        <v>68316.2</v>
      </c>
      <c r="F65" s="39">
        <v>299.3</v>
      </c>
      <c r="G65" s="39">
        <v>480.7</v>
      </c>
      <c r="H65" s="58">
        <v>889.3</v>
      </c>
      <c r="I65" s="39">
        <v>17.3</v>
      </c>
      <c r="J65" s="39">
        <v>753.1</v>
      </c>
      <c r="K65" s="39">
        <v>95</v>
      </c>
      <c r="L65" s="39">
        <v>997.7</v>
      </c>
      <c r="M65" s="58">
        <v>1696</v>
      </c>
      <c r="N65" s="29"/>
    </row>
    <row r="66" spans="1:14" s="11" customFormat="1" ht="35.1" customHeight="1">
      <c r="A66" s="49" t="s">
        <v>52</v>
      </c>
      <c r="B66" s="45">
        <v>77884.3</v>
      </c>
      <c r="C66" s="45">
        <v>39473.800000000003</v>
      </c>
      <c r="D66" s="39">
        <v>5584.1</v>
      </c>
      <c r="E66" s="39">
        <v>28967.3</v>
      </c>
      <c r="F66" s="39">
        <v>145.30000000000001</v>
      </c>
      <c r="G66" s="39">
        <v>1359.4</v>
      </c>
      <c r="H66" s="58">
        <v>538.6</v>
      </c>
      <c r="I66" s="39">
        <v>621.9</v>
      </c>
      <c r="J66" s="39">
        <v>525.9</v>
      </c>
      <c r="K66" s="39">
        <v>973.3</v>
      </c>
      <c r="L66" s="39">
        <v>498</v>
      </c>
      <c r="M66" s="58">
        <v>260</v>
      </c>
      <c r="N66" s="29"/>
    </row>
    <row r="67" spans="1:14" s="11" customFormat="1" ht="35.1" customHeight="1">
      <c r="A67" s="49" t="s">
        <v>53</v>
      </c>
      <c r="B67" s="45">
        <v>258215.6</v>
      </c>
      <c r="C67" s="45">
        <v>139561</v>
      </c>
      <c r="D67" s="39">
        <v>10992.1</v>
      </c>
      <c r="E67" s="39">
        <v>105130.5</v>
      </c>
      <c r="F67" s="39">
        <v>6016.3</v>
      </c>
      <c r="G67" s="39">
        <v>3736.1</v>
      </c>
      <c r="H67" s="58">
        <v>3640.2</v>
      </c>
      <c r="I67" s="39">
        <v>1081.7</v>
      </c>
      <c r="J67" s="39">
        <v>8572.9</v>
      </c>
      <c r="K67" s="39">
        <v>391.2</v>
      </c>
      <c r="L67" s="39">
        <v>0</v>
      </c>
      <c r="M67" s="58">
        <v>0</v>
      </c>
      <c r="N67" s="29"/>
    </row>
    <row r="68" spans="1:14" s="11" customFormat="1" ht="35.1" customHeight="1">
      <c r="A68" s="49" t="s">
        <v>54</v>
      </c>
      <c r="B68" s="45">
        <v>288386.09999999998</v>
      </c>
      <c r="C68" s="45">
        <v>151812.79999999999</v>
      </c>
      <c r="D68" s="39">
        <v>15803.2</v>
      </c>
      <c r="E68" s="39">
        <v>108142.8</v>
      </c>
      <c r="F68" s="39">
        <v>5022.1000000000004</v>
      </c>
      <c r="G68" s="39">
        <v>4248.8</v>
      </c>
      <c r="H68" s="58">
        <v>3331.8</v>
      </c>
      <c r="I68" s="39">
        <v>1840</v>
      </c>
      <c r="J68" s="39">
        <v>8927.7000000000007</v>
      </c>
      <c r="K68" s="39">
        <v>517.4</v>
      </c>
      <c r="L68" s="39">
        <v>212.9</v>
      </c>
      <c r="M68" s="58">
        <v>3766.1</v>
      </c>
      <c r="N68" s="29"/>
    </row>
    <row r="69" spans="1:14" s="11" customFormat="1" ht="56.25" customHeight="1">
      <c r="A69" s="49" t="s">
        <v>55</v>
      </c>
      <c r="B69" s="45">
        <v>154877.1</v>
      </c>
      <c r="C69" s="45">
        <v>80351.7</v>
      </c>
      <c r="D69" s="39">
        <v>13022.7</v>
      </c>
      <c r="E69" s="39">
        <v>60703.1</v>
      </c>
      <c r="F69" s="39">
        <v>308.89999999999998</v>
      </c>
      <c r="G69" s="39">
        <v>692.2</v>
      </c>
      <c r="H69" s="58">
        <v>1104.5</v>
      </c>
      <c r="I69" s="39">
        <v>2134.5</v>
      </c>
      <c r="J69" s="39">
        <v>1562.3</v>
      </c>
      <c r="K69" s="39">
        <v>223.5</v>
      </c>
      <c r="L69" s="39">
        <v>0</v>
      </c>
      <c r="M69" s="58">
        <v>600</v>
      </c>
      <c r="N69" s="29"/>
    </row>
    <row r="70" spans="1:14" s="11" customFormat="1" ht="35.1" customHeight="1">
      <c r="A70" s="49" t="s">
        <v>56</v>
      </c>
      <c r="B70" s="45">
        <v>76185.7</v>
      </c>
      <c r="C70" s="45">
        <v>33619.300000000003</v>
      </c>
      <c r="D70" s="39">
        <v>4528.3</v>
      </c>
      <c r="E70" s="39">
        <v>24515.5</v>
      </c>
      <c r="F70" s="39">
        <v>394.7</v>
      </c>
      <c r="G70" s="39">
        <v>1993.1</v>
      </c>
      <c r="H70" s="58">
        <v>382.7</v>
      </c>
      <c r="I70" s="39">
        <v>223.6</v>
      </c>
      <c r="J70" s="39">
        <v>377.8</v>
      </c>
      <c r="K70" s="39">
        <v>500</v>
      </c>
      <c r="L70" s="39">
        <v>3.6</v>
      </c>
      <c r="M70" s="58">
        <v>700</v>
      </c>
      <c r="N70" s="29"/>
    </row>
    <row r="71" spans="1:14" s="11" customFormat="1" ht="48" customHeight="1">
      <c r="A71" s="49" t="s">
        <v>57</v>
      </c>
      <c r="B71" s="45">
        <v>274749.59999999998</v>
      </c>
      <c r="C71" s="45">
        <v>124979.1</v>
      </c>
      <c r="D71" s="39">
        <v>13660.5</v>
      </c>
      <c r="E71" s="39">
        <v>90730</v>
      </c>
      <c r="F71" s="39">
        <v>1460.3</v>
      </c>
      <c r="G71" s="39">
        <v>1566.4</v>
      </c>
      <c r="H71" s="58">
        <v>3163.3</v>
      </c>
      <c r="I71" s="39">
        <v>3200.9</v>
      </c>
      <c r="J71" s="39">
        <v>3479.1</v>
      </c>
      <c r="K71" s="39">
        <v>2921.3</v>
      </c>
      <c r="L71" s="39">
        <v>4097.3</v>
      </c>
      <c r="M71" s="58">
        <v>700</v>
      </c>
      <c r="N71" s="29"/>
    </row>
    <row r="72" spans="1:14" s="12" customFormat="1" ht="35.1" customHeight="1">
      <c r="A72" s="49" t="s">
        <v>58</v>
      </c>
      <c r="B72" s="45">
        <v>63975.4</v>
      </c>
      <c r="C72" s="45">
        <v>37420.400000000001</v>
      </c>
      <c r="D72" s="39">
        <v>6529.7</v>
      </c>
      <c r="E72" s="39">
        <v>27348.9</v>
      </c>
      <c r="F72" s="39">
        <v>191.4</v>
      </c>
      <c r="G72" s="39">
        <v>1250.8</v>
      </c>
      <c r="H72" s="58">
        <v>1847</v>
      </c>
      <c r="I72" s="39">
        <v>0</v>
      </c>
      <c r="J72" s="39">
        <v>182.2</v>
      </c>
      <c r="K72" s="39">
        <v>70.400000000000006</v>
      </c>
      <c r="L72" s="39">
        <v>0</v>
      </c>
      <c r="M72" s="58">
        <v>0</v>
      </c>
      <c r="N72" s="29"/>
    </row>
    <row r="73" spans="1:14" s="12" customFormat="1" ht="35.1" customHeight="1">
      <c r="A73" s="49" t="s">
        <v>59</v>
      </c>
      <c r="B73" s="45">
        <v>94829.6</v>
      </c>
      <c r="C73" s="45">
        <v>43194.6</v>
      </c>
      <c r="D73" s="39">
        <v>13077.9</v>
      </c>
      <c r="E73" s="39">
        <v>26193.4</v>
      </c>
      <c r="F73" s="39">
        <v>389.7</v>
      </c>
      <c r="G73" s="39">
        <v>296.8</v>
      </c>
      <c r="H73" s="58">
        <v>1123.2</v>
      </c>
      <c r="I73" s="39">
        <v>0</v>
      </c>
      <c r="J73" s="39">
        <v>741.7</v>
      </c>
      <c r="K73" s="39">
        <v>244.4</v>
      </c>
      <c r="L73" s="39">
        <v>138.69999999999999</v>
      </c>
      <c r="M73" s="58">
        <v>988.8</v>
      </c>
      <c r="N73" s="29"/>
    </row>
    <row r="74" spans="1:14" s="11" customFormat="1" ht="45.75" customHeight="1">
      <c r="A74" s="49" t="s">
        <v>60</v>
      </c>
      <c r="B74" s="45">
        <v>135347.9</v>
      </c>
      <c r="C74" s="45">
        <v>65183.199999999997</v>
      </c>
      <c r="D74" s="39">
        <v>6964.2</v>
      </c>
      <c r="E74" s="39">
        <v>49632.2</v>
      </c>
      <c r="F74" s="39">
        <v>272.60000000000002</v>
      </c>
      <c r="G74" s="39">
        <v>3371.2</v>
      </c>
      <c r="H74" s="58">
        <v>427.3</v>
      </c>
      <c r="I74" s="39">
        <v>432.8</v>
      </c>
      <c r="J74" s="39">
        <v>1158.5</v>
      </c>
      <c r="K74" s="39">
        <v>382</v>
      </c>
      <c r="L74" s="39">
        <v>1892.4</v>
      </c>
      <c r="M74" s="58">
        <v>650</v>
      </c>
      <c r="N74" s="29"/>
    </row>
    <row r="75" spans="1:14" s="11" customFormat="1" ht="45" customHeight="1">
      <c r="A75" s="49" t="s">
        <v>61</v>
      </c>
      <c r="B75" s="45">
        <v>166882.20000000001</v>
      </c>
      <c r="C75" s="45">
        <v>91690.9</v>
      </c>
      <c r="D75" s="39">
        <v>9805.2999999999993</v>
      </c>
      <c r="E75" s="39">
        <v>72021.3</v>
      </c>
      <c r="F75" s="39">
        <v>839.9</v>
      </c>
      <c r="G75" s="39">
        <v>4656.3</v>
      </c>
      <c r="H75" s="58">
        <v>2976.9</v>
      </c>
      <c r="I75" s="39">
        <v>31.2</v>
      </c>
      <c r="J75" s="39">
        <v>550.6</v>
      </c>
      <c r="K75" s="39">
        <v>400</v>
      </c>
      <c r="L75" s="39">
        <v>0</v>
      </c>
      <c r="M75" s="58">
        <v>409.4</v>
      </c>
      <c r="N75" s="29"/>
    </row>
    <row r="76" spans="1:14" s="11" customFormat="1" ht="35.1" customHeight="1">
      <c r="A76" s="49" t="s">
        <v>62</v>
      </c>
      <c r="B76" s="45">
        <v>102556.7</v>
      </c>
      <c r="C76" s="45">
        <v>52660.3</v>
      </c>
      <c r="D76" s="39">
        <v>6684.8</v>
      </c>
      <c r="E76" s="39">
        <v>41885.4</v>
      </c>
      <c r="F76" s="39">
        <v>891.6</v>
      </c>
      <c r="G76" s="39">
        <v>157</v>
      </c>
      <c r="H76" s="58">
        <v>434.7</v>
      </c>
      <c r="I76" s="39">
        <v>0</v>
      </c>
      <c r="J76" s="39">
        <v>162.5</v>
      </c>
      <c r="K76" s="39">
        <v>705.8</v>
      </c>
      <c r="L76" s="39">
        <v>898.5</v>
      </c>
      <c r="M76" s="58">
        <v>840</v>
      </c>
      <c r="N76" s="29"/>
    </row>
    <row r="77" spans="1:14" s="11" customFormat="1" ht="35.1" customHeight="1">
      <c r="A77" s="49" t="s">
        <v>63</v>
      </c>
      <c r="B77" s="45">
        <v>2281581.7000000002</v>
      </c>
      <c r="C77" s="45">
        <v>998158</v>
      </c>
      <c r="D77" s="39">
        <v>117212.8</v>
      </c>
      <c r="E77" s="39">
        <v>586340</v>
      </c>
      <c r="F77" s="39">
        <v>62372.1</v>
      </c>
      <c r="G77" s="39">
        <v>60164.5</v>
      </c>
      <c r="H77" s="58">
        <v>6430.4</v>
      </c>
      <c r="I77" s="39">
        <v>14501.9</v>
      </c>
      <c r="J77" s="39">
        <v>53917.4</v>
      </c>
      <c r="K77" s="39">
        <v>42348.1</v>
      </c>
      <c r="L77" s="39">
        <v>2243.6</v>
      </c>
      <c r="M77" s="39">
        <v>52627.199999999997</v>
      </c>
      <c r="N77" s="29"/>
    </row>
    <row r="78" spans="1:14" s="14" customFormat="1" ht="48.75" customHeight="1">
      <c r="A78" s="49" t="s">
        <v>64</v>
      </c>
      <c r="B78" s="45">
        <v>100089.7</v>
      </c>
      <c r="C78" s="45">
        <v>51818</v>
      </c>
      <c r="D78" s="39">
        <v>4900.5</v>
      </c>
      <c r="E78" s="39">
        <v>43335.3</v>
      </c>
      <c r="F78" s="39">
        <v>44.3</v>
      </c>
      <c r="G78" s="39">
        <v>2043.6</v>
      </c>
      <c r="H78" s="58">
        <v>213.6</v>
      </c>
      <c r="I78" s="39">
        <v>0</v>
      </c>
      <c r="J78" s="39">
        <v>129.80000000000001</v>
      </c>
      <c r="K78" s="39">
        <v>925.9</v>
      </c>
      <c r="L78" s="39">
        <v>0</v>
      </c>
      <c r="M78" s="58">
        <v>225</v>
      </c>
      <c r="N78" s="29"/>
    </row>
    <row r="79" spans="1:14" s="11" customFormat="1" ht="35.1" customHeight="1">
      <c r="A79" s="49" t="s">
        <v>65</v>
      </c>
      <c r="B79" s="45">
        <v>828811.1</v>
      </c>
      <c r="C79" s="45">
        <v>422109.1</v>
      </c>
      <c r="D79" s="39">
        <v>33501</v>
      </c>
      <c r="E79" s="39">
        <v>322397.40000000002</v>
      </c>
      <c r="F79" s="39">
        <v>9244.2000000000007</v>
      </c>
      <c r="G79" s="39">
        <v>19328.2</v>
      </c>
      <c r="H79" s="58">
        <v>7632.6</v>
      </c>
      <c r="I79" s="39">
        <v>6054.1</v>
      </c>
      <c r="J79" s="39">
        <v>21543.599999999999</v>
      </c>
      <c r="K79" s="39">
        <v>902</v>
      </c>
      <c r="L79" s="39">
        <v>100</v>
      </c>
      <c r="M79" s="58">
        <v>1406</v>
      </c>
      <c r="N79" s="29"/>
    </row>
    <row r="80" spans="1:14" s="15" customFormat="1" ht="35.1" customHeight="1">
      <c r="A80" s="49" t="s">
        <v>66</v>
      </c>
      <c r="B80" s="45">
        <v>160711.70000000001</v>
      </c>
      <c r="C80" s="45">
        <v>67591.100000000006</v>
      </c>
      <c r="D80" s="39">
        <v>6980</v>
      </c>
      <c r="E80" s="39">
        <v>53352.6</v>
      </c>
      <c r="F80" s="39">
        <v>284.89999999999998</v>
      </c>
      <c r="G80" s="39">
        <v>1824</v>
      </c>
      <c r="H80" s="58">
        <v>1459.2</v>
      </c>
      <c r="I80" s="39">
        <v>0</v>
      </c>
      <c r="J80" s="39">
        <v>1713.4</v>
      </c>
      <c r="K80" s="39">
        <v>17</v>
      </c>
      <c r="L80" s="39">
        <v>0</v>
      </c>
      <c r="M80" s="58">
        <v>1960</v>
      </c>
      <c r="N80" s="29"/>
    </row>
    <row r="81" spans="1:14" s="15" customFormat="1" ht="35.1" customHeight="1">
      <c r="A81" s="50" t="s">
        <v>67</v>
      </c>
      <c r="B81" s="45">
        <v>310269.5</v>
      </c>
      <c r="C81" s="45">
        <v>131219.1</v>
      </c>
      <c r="D81" s="39">
        <v>20904.5</v>
      </c>
      <c r="E81" s="39">
        <v>47002</v>
      </c>
      <c r="F81" s="39">
        <v>3146.8</v>
      </c>
      <c r="G81" s="39">
        <v>2409.3000000000002</v>
      </c>
      <c r="H81" s="58">
        <v>1675.9</v>
      </c>
      <c r="I81" s="39">
        <v>729.9</v>
      </c>
      <c r="J81" s="39">
        <v>6195.5</v>
      </c>
      <c r="K81" s="39">
        <v>2862.5</v>
      </c>
      <c r="L81" s="39">
        <v>3.8</v>
      </c>
      <c r="M81" s="58">
        <v>46288.9</v>
      </c>
      <c r="N81" s="29"/>
    </row>
    <row r="82" spans="1:14" s="15" customFormat="1" ht="35.1" customHeight="1">
      <c r="A82" s="50" t="s">
        <v>68</v>
      </c>
      <c r="B82" s="45">
        <v>258260.3</v>
      </c>
      <c r="C82" s="45">
        <v>124327.7</v>
      </c>
      <c r="D82" s="39">
        <v>13496.1</v>
      </c>
      <c r="E82" s="39">
        <v>91914.6</v>
      </c>
      <c r="F82" s="39">
        <v>2584.8000000000002</v>
      </c>
      <c r="G82" s="39">
        <v>7683.3</v>
      </c>
      <c r="H82" s="58">
        <v>1860.9</v>
      </c>
      <c r="I82" s="39">
        <v>609.6</v>
      </c>
      <c r="J82" s="39">
        <v>2152.4</v>
      </c>
      <c r="K82" s="39">
        <v>1545.3</v>
      </c>
      <c r="L82" s="39">
        <v>39.200000000000003</v>
      </c>
      <c r="M82" s="58">
        <v>2441.5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H6:H7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20" width="18.7109375" style="7" customWidth="1"/>
    <col min="21" max="16384" width="9.140625" style="7"/>
  </cols>
  <sheetData>
    <row r="1" spans="1:16" ht="18.75" customHeight="1">
      <c r="A1" s="2"/>
      <c r="B1" s="61" t="s">
        <v>104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7.25" customHeight="1">
      <c r="A2" s="2"/>
      <c r="B2" s="61" t="s">
        <v>87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75" customHeight="1">
      <c r="A3" s="71"/>
      <c r="B3" s="61" t="str">
        <f>'програмна за 06 2024'!B3:M3</f>
        <v>за січень-червень 2024 року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57" customFormat="1" ht="18.75" customHeight="1">
      <c r="A4" s="71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5" t="s">
        <v>102</v>
      </c>
      <c r="B5" s="66" t="str">
        <f>'програмна за 06 2024'!B5:B7</f>
        <v>Уточнений план видатків загального та  спеціального фондів                         на 2024 рік</v>
      </c>
      <c r="C5" s="66" t="str">
        <f>'програмна за 06 2024'!C5:C7</f>
        <v>Касові видатки всього по загальному та спеціальному фондах                                                                         за січень-червень 2024 року</v>
      </c>
      <c r="D5" s="62" t="s">
        <v>88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spans="1:16" s="8" customFormat="1" ht="86.25" customHeight="1">
      <c r="A6" s="65"/>
      <c r="B6" s="66"/>
      <c r="C6" s="66"/>
      <c r="D6" s="68" t="s">
        <v>89</v>
      </c>
      <c r="E6" s="68" t="s">
        <v>90</v>
      </c>
      <c r="F6" s="66" t="s">
        <v>91</v>
      </c>
      <c r="G6" s="66" t="s">
        <v>92</v>
      </c>
      <c r="H6" s="66" t="s">
        <v>93</v>
      </c>
      <c r="I6" s="66" t="s">
        <v>100</v>
      </c>
      <c r="J6" s="66" t="s">
        <v>94</v>
      </c>
      <c r="K6" s="66" t="s">
        <v>95</v>
      </c>
      <c r="L6" s="66" t="s">
        <v>99</v>
      </c>
      <c r="M6" s="69" t="s">
        <v>96</v>
      </c>
      <c r="N6" s="69" t="s">
        <v>101</v>
      </c>
      <c r="O6" s="66" t="s">
        <v>97</v>
      </c>
      <c r="P6" s="66" t="s">
        <v>98</v>
      </c>
    </row>
    <row r="7" spans="1:16" s="8" customFormat="1" ht="58.5" customHeight="1">
      <c r="A7" s="65"/>
      <c r="B7" s="66"/>
      <c r="C7" s="66"/>
      <c r="D7" s="68"/>
      <c r="E7" s="68"/>
      <c r="F7" s="66"/>
      <c r="G7" s="66"/>
      <c r="H7" s="66"/>
      <c r="I7" s="66"/>
      <c r="J7" s="66"/>
      <c r="K7" s="66"/>
      <c r="L7" s="66"/>
      <c r="M7" s="70"/>
      <c r="N7" s="70"/>
      <c r="O7" s="66"/>
      <c r="P7" s="66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17668159.300000001</v>
      </c>
      <c r="C9" s="42">
        <f>C10+C11+C18</f>
        <v>8296051.7999999998</v>
      </c>
      <c r="D9" s="31">
        <f t="shared" ref="D9:O9" si="0">D10+D11+D18</f>
        <v>4675142.2</v>
      </c>
      <c r="E9" s="31">
        <f t="shared" si="0"/>
        <v>1020722.1</v>
      </c>
      <c r="F9" s="42">
        <f t="shared" si="0"/>
        <v>115645.7</v>
      </c>
      <c r="G9" s="42">
        <f t="shared" si="0"/>
        <v>4544.5</v>
      </c>
      <c r="H9" s="42">
        <f t="shared" si="0"/>
        <v>210164.5</v>
      </c>
      <c r="I9" s="42">
        <f t="shared" si="0"/>
        <v>138503.1</v>
      </c>
      <c r="J9" s="42">
        <f t="shared" si="0"/>
        <v>3902.8</v>
      </c>
      <c r="K9" s="42">
        <f t="shared" si="0"/>
        <v>406027</v>
      </c>
      <c r="L9" s="42">
        <f t="shared" si="0"/>
        <v>128280.1</v>
      </c>
      <c r="M9" s="42">
        <f t="shared" si="0"/>
        <v>757375.5</v>
      </c>
      <c r="N9" s="42">
        <f t="shared" si="0"/>
        <v>228625.7</v>
      </c>
      <c r="O9" s="42">
        <f t="shared" si="0"/>
        <v>12873.8</v>
      </c>
      <c r="P9" s="42">
        <f>P10+P11+P18</f>
        <v>594244.80000000005</v>
      </c>
    </row>
    <row r="10" spans="1:16" s="10" customFormat="1" ht="20.25" customHeight="1">
      <c r="A10" s="49" t="s">
        <v>70</v>
      </c>
      <c r="B10" s="44">
        <f>'програмна за 06 2024'!B10</f>
        <v>2338503.7000000002</v>
      </c>
      <c r="C10" s="44">
        <f>'програмна за 06 2024'!C10</f>
        <v>1050605.2</v>
      </c>
      <c r="D10" s="32">
        <v>323803</v>
      </c>
      <c r="E10" s="32">
        <v>69733.5</v>
      </c>
      <c r="F10" s="32">
        <v>19160</v>
      </c>
      <c r="G10" s="32">
        <v>3352.8</v>
      </c>
      <c r="H10" s="32">
        <v>30221.5</v>
      </c>
      <c r="I10" s="32">
        <v>17035.099999999999</v>
      </c>
      <c r="J10" s="32">
        <v>679.4</v>
      </c>
      <c r="K10" s="44">
        <v>42186.5</v>
      </c>
      <c r="L10" s="32">
        <v>112107.5</v>
      </c>
      <c r="M10" s="32">
        <v>198127.4</v>
      </c>
      <c r="N10" s="32">
        <v>66877.600000000006</v>
      </c>
      <c r="O10" s="32">
        <v>2105.8000000000002</v>
      </c>
      <c r="P10" s="32">
        <v>165215.1</v>
      </c>
    </row>
    <row r="11" spans="1:16" s="11" customFormat="1" ht="24" customHeight="1">
      <c r="A11" s="48" t="s">
        <v>71</v>
      </c>
      <c r="B11" s="46">
        <f>SUM(B12:B17)</f>
        <v>26606.6</v>
      </c>
      <c r="C11" s="46">
        <f>SUM(C12:C17)</f>
        <v>11746</v>
      </c>
      <c r="D11" s="37">
        <f t="shared" ref="D11:P11" si="1">SUM(D12:D17)</f>
        <v>6306.6</v>
      </c>
      <c r="E11" s="37">
        <f t="shared" si="1"/>
        <v>1358.7</v>
      </c>
      <c r="F11" s="43">
        <f t="shared" si="1"/>
        <v>16.5</v>
      </c>
      <c r="G11" s="43">
        <f t="shared" si="1"/>
        <v>0</v>
      </c>
      <c r="H11" s="43">
        <f t="shared" si="1"/>
        <v>0</v>
      </c>
      <c r="I11" s="43">
        <f t="shared" si="1"/>
        <v>84.1</v>
      </c>
      <c r="J11" s="43">
        <f t="shared" si="1"/>
        <v>0</v>
      </c>
      <c r="K11" s="43">
        <f t="shared" si="1"/>
        <v>1165.0999999999999</v>
      </c>
      <c r="L11" s="43">
        <f t="shared" si="1"/>
        <v>0</v>
      </c>
      <c r="M11" s="43">
        <f t="shared" si="1"/>
        <v>715.6</v>
      </c>
      <c r="N11" s="43">
        <f t="shared" si="1"/>
        <v>0</v>
      </c>
      <c r="O11" s="43">
        <f t="shared" si="1"/>
        <v>36.5</v>
      </c>
      <c r="P11" s="43">
        <f t="shared" si="1"/>
        <v>2062.9</v>
      </c>
    </row>
    <row r="12" spans="1:16" s="11" customFormat="1" ht="32.1" customHeight="1">
      <c r="A12" s="49" t="s">
        <v>86</v>
      </c>
      <c r="B12" s="45">
        <f>'програмна за 06 2024'!B12</f>
        <v>3591.6</v>
      </c>
      <c r="C12" s="45">
        <f>'програмна за 06 2024'!C12</f>
        <v>1964</v>
      </c>
      <c r="D12" s="38">
        <v>963.6</v>
      </c>
      <c r="E12" s="38">
        <v>209</v>
      </c>
      <c r="F12" s="38">
        <v>0</v>
      </c>
      <c r="G12" s="38">
        <v>0</v>
      </c>
      <c r="H12" s="38"/>
      <c r="I12" s="38">
        <v>29.2</v>
      </c>
      <c r="J12" s="38">
        <v>0</v>
      </c>
      <c r="K12" s="59">
        <v>43.4</v>
      </c>
      <c r="L12" s="38">
        <v>0</v>
      </c>
      <c r="M12" s="38">
        <v>115</v>
      </c>
      <c r="N12" s="38">
        <v>0</v>
      </c>
      <c r="O12" s="38">
        <v>12.1</v>
      </c>
      <c r="P12" s="38">
        <v>591.70000000000005</v>
      </c>
    </row>
    <row r="13" spans="1:16" s="11" customFormat="1" ht="32.1" customHeight="1">
      <c r="A13" s="49" t="s">
        <v>3</v>
      </c>
      <c r="B13" s="45">
        <f>'програмна за 06 2024'!B13</f>
        <v>6637</v>
      </c>
      <c r="C13" s="45">
        <f>'програмна за 06 2024'!C13</f>
        <v>3717.2</v>
      </c>
      <c r="D13" s="38">
        <v>1986.1</v>
      </c>
      <c r="E13" s="38">
        <v>423.8</v>
      </c>
      <c r="F13" s="38">
        <v>0</v>
      </c>
      <c r="G13" s="38">
        <v>0</v>
      </c>
      <c r="H13" s="38">
        <v>0</v>
      </c>
      <c r="I13" s="38">
        <v>2.2999999999999998</v>
      </c>
      <c r="J13" s="38">
        <v>0</v>
      </c>
      <c r="K13" s="59">
        <v>263.5</v>
      </c>
      <c r="L13" s="38">
        <v>0</v>
      </c>
      <c r="M13" s="38">
        <v>0</v>
      </c>
      <c r="N13" s="38">
        <v>0</v>
      </c>
      <c r="O13" s="38">
        <v>0</v>
      </c>
      <c r="P13" s="38">
        <v>1041.5</v>
      </c>
    </row>
    <row r="14" spans="1:16" s="11" customFormat="1" ht="32.1" customHeight="1">
      <c r="A14" s="49" t="s">
        <v>73</v>
      </c>
      <c r="B14" s="45">
        <f>'програмна за 06 2024'!B14</f>
        <v>2226.1</v>
      </c>
      <c r="C14" s="45">
        <f>'програмна за 06 2024'!C14</f>
        <v>1066.5999999999999</v>
      </c>
      <c r="D14" s="38">
        <v>694.3</v>
      </c>
      <c r="E14" s="38">
        <v>146.4</v>
      </c>
      <c r="F14" s="38">
        <v>5</v>
      </c>
      <c r="G14" s="38">
        <v>0</v>
      </c>
      <c r="H14" s="38">
        <v>0</v>
      </c>
      <c r="I14" s="38">
        <v>4.3</v>
      </c>
      <c r="J14" s="38"/>
      <c r="K14" s="59">
        <v>180.3</v>
      </c>
      <c r="L14" s="38">
        <v>0</v>
      </c>
      <c r="M14" s="38">
        <v>0</v>
      </c>
      <c r="N14" s="38">
        <v>0</v>
      </c>
      <c r="O14" s="38">
        <v>0</v>
      </c>
      <c r="P14" s="38">
        <v>36.299999999999997</v>
      </c>
    </row>
    <row r="15" spans="1:16" s="11" customFormat="1" ht="32.1" customHeight="1">
      <c r="A15" s="49" t="s">
        <v>74</v>
      </c>
      <c r="B15" s="45">
        <f>'програмна за 06 2024'!B15</f>
        <v>2683</v>
      </c>
      <c r="C15" s="45">
        <f>'програмна за 06 2024'!C15</f>
        <v>1128.5999999999999</v>
      </c>
      <c r="D15" s="38">
        <v>813.4</v>
      </c>
      <c r="E15" s="38">
        <v>179.1</v>
      </c>
      <c r="F15" s="38">
        <v>0</v>
      </c>
      <c r="G15" s="38">
        <v>0</v>
      </c>
      <c r="H15" s="38">
        <v>0</v>
      </c>
      <c r="I15" s="38">
        <v>15.8</v>
      </c>
      <c r="J15" s="38">
        <v>0</v>
      </c>
      <c r="K15" s="59">
        <v>19.7</v>
      </c>
      <c r="L15" s="38">
        <v>0</v>
      </c>
      <c r="M15" s="38">
        <v>100.6</v>
      </c>
      <c r="N15" s="38">
        <v>0</v>
      </c>
      <c r="O15" s="38">
        <v>0</v>
      </c>
      <c r="P15" s="38">
        <v>0</v>
      </c>
    </row>
    <row r="16" spans="1:16" s="11" customFormat="1" ht="32.1" customHeight="1">
      <c r="A16" s="49" t="s">
        <v>4</v>
      </c>
      <c r="B16" s="45">
        <f>'програмна за 06 2024'!B16</f>
        <v>4625.2</v>
      </c>
      <c r="C16" s="45">
        <f>'програмна за 06 2024'!C16</f>
        <v>1834.9</v>
      </c>
      <c r="D16" s="38">
        <v>881.6</v>
      </c>
      <c r="E16" s="38">
        <v>203.4</v>
      </c>
      <c r="F16" s="38">
        <v>11.5</v>
      </c>
      <c r="G16" s="38">
        <v>0</v>
      </c>
      <c r="H16" s="38">
        <v>0</v>
      </c>
      <c r="I16" s="38">
        <v>6.4</v>
      </c>
      <c r="J16" s="38">
        <v>0</v>
      </c>
      <c r="K16" s="59">
        <v>328.3</v>
      </c>
      <c r="L16" s="38">
        <v>0</v>
      </c>
      <c r="M16" s="38">
        <v>0</v>
      </c>
      <c r="N16" s="38">
        <v>0</v>
      </c>
      <c r="O16" s="38">
        <v>10.3</v>
      </c>
      <c r="P16" s="38">
        <v>393.4</v>
      </c>
    </row>
    <row r="17" spans="1:16" s="11" customFormat="1" ht="32.1" customHeight="1">
      <c r="A17" s="49" t="s">
        <v>75</v>
      </c>
      <c r="B17" s="45">
        <f>'програмна за 06 2024'!B17</f>
        <v>6843.7</v>
      </c>
      <c r="C17" s="45">
        <f>'програмна за 06 2024'!C17</f>
        <v>2034.7</v>
      </c>
      <c r="D17" s="38">
        <v>967.6</v>
      </c>
      <c r="E17" s="38">
        <v>197</v>
      </c>
      <c r="F17" s="38">
        <v>0</v>
      </c>
      <c r="G17" s="38">
        <v>0</v>
      </c>
      <c r="H17" s="38">
        <v>0</v>
      </c>
      <c r="I17" s="38">
        <v>26.1</v>
      </c>
      <c r="J17" s="38">
        <v>0</v>
      </c>
      <c r="K17" s="59">
        <v>329.9</v>
      </c>
      <c r="L17" s="38"/>
      <c r="M17" s="38">
        <v>500</v>
      </c>
      <c r="N17" s="38"/>
      <c r="O17" s="38">
        <v>14.1</v>
      </c>
      <c r="P17" s="38">
        <v>0</v>
      </c>
    </row>
    <row r="18" spans="1:16" s="12" customFormat="1" ht="35.25" customHeight="1">
      <c r="A18" s="48" t="s">
        <v>72</v>
      </c>
      <c r="B18" s="46">
        <f t="shared" ref="B18:P18" si="2">SUM(B19:B82)</f>
        <v>15303049</v>
      </c>
      <c r="C18" s="46">
        <f t="shared" si="2"/>
        <v>7233700.5999999996</v>
      </c>
      <c r="D18" s="37">
        <f t="shared" si="2"/>
        <v>4345032.5999999996</v>
      </c>
      <c r="E18" s="37">
        <f t="shared" si="2"/>
        <v>949629.9</v>
      </c>
      <c r="F18" s="43">
        <f t="shared" si="2"/>
        <v>96469.2</v>
      </c>
      <c r="G18" s="43">
        <f t="shared" si="2"/>
        <v>1191.7</v>
      </c>
      <c r="H18" s="43">
        <f t="shared" si="2"/>
        <v>179943</v>
      </c>
      <c r="I18" s="43">
        <f t="shared" si="2"/>
        <v>121383.9</v>
      </c>
      <c r="J18" s="43">
        <f t="shared" si="2"/>
        <v>3223.4</v>
      </c>
      <c r="K18" s="43">
        <f t="shared" si="2"/>
        <v>362675.4</v>
      </c>
      <c r="L18" s="43">
        <f t="shared" si="2"/>
        <v>16172.6</v>
      </c>
      <c r="M18" s="43">
        <f t="shared" si="2"/>
        <v>558532.5</v>
      </c>
      <c r="N18" s="43">
        <f t="shared" si="2"/>
        <v>161748.1</v>
      </c>
      <c r="O18" s="43">
        <f t="shared" si="2"/>
        <v>10731.5</v>
      </c>
      <c r="P18" s="43">
        <f t="shared" si="2"/>
        <v>426966.8</v>
      </c>
    </row>
    <row r="19" spans="1:16" s="11" customFormat="1" ht="48.75" customHeight="1">
      <c r="A19" s="49" t="s">
        <v>5</v>
      </c>
      <c r="B19" s="45">
        <f>'програмна за 06 2024'!B19</f>
        <v>200329.5</v>
      </c>
      <c r="C19" s="45">
        <f>'програмна за 06 2024'!C19</f>
        <v>64659.3</v>
      </c>
      <c r="D19" s="39">
        <v>40318.9</v>
      </c>
      <c r="E19" s="39">
        <v>10107.700000000001</v>
      </c>
      <c r="F19" s="58">
        <v>1894.2</v>
      </c>
      <c r="G19" s="39">
        <v>0</v>
      </c>
      <c r="H19" s="39">
        <v>1274.7</v>
      </c>
      <c r="I19" s="58">
        <v>1050</v>
      </c>
      <c r="J19" s="39">
        <v>0</v>
      </c>
      <c r="K19" s="58">
        <v>2685.8</v>
      </c>
      <c r="L19" s="39">
        <v>1.6</v>
      </c>
      <c r="M19" s="58">
        <v>5945.1</v>
      </c>
      <c r="N19" s="39">
        <v>275.89999999999998</v>
      </c>
      <c r="O19" s="39">
        <v>0</v>
      </c>
      <c r="P19" s="58">
        <v>1105.4000000000001</v>
      </c>
    </row>
    <row r="20" spans="1:16" s="11" customFormat="1" ht="35.1" customHeight="1">
      <c r="A20" s="49" t="s">
        <v>6</v>
      </c>
      <c r="B20" s="45">
        <f>'програмна за 06 2024'!B20</f>
        <v>320028.40000000002</v>
      </c>
      <c r="C20" s="45">
        <f>'програмна за 06 2024'!C20</f>
        <v>132353.29999999999</v>
      </c>
      <c r="D20" s="39">
        <v>71622.8</v>
      </c>
      <c r="E20" s="39">
        <v>15071.1</v>
      </c>
      <c r="F20" s="58">
        <v>2082.3000000000002</v>
      </c>
      <c r="G20" s="39">
        <v>0</v>
      </c>
      <c r="H20" s="39">
        <v>1770</v>
      </c>
      <c r="I20" s="58">
        <v>7178.7</v>
      </c>
      <c r="J20" s="39">
        <v>247.4</v>
      </c>
      <c r="K20" s="58">
        <v>5533.9</v>
      </c>
      <c r="L20" s="39">
        <v>123.1</v>
      </c>
      <c r="M20" s="58">
        <v>14807.2</v>
      </c>
      <c r="N20" s="39">
        <v>771</v>
      </c>
      <c r="O20" s="39">
        <v>114.4</v>
      </c>
      <c r="P20" s="58">
        <v>13031.4</v>
      </c>
    </row>
    <row r="21" spans="1:16" s="11" customFormat="1" ht="35.1" customHeight="1">
      <c r="A21" s="49" t="s">
        <v>7</v>
      </c>
      <c r="B21" s="45">
        <f>'програмна за 06 2024'!B21</f>
        <v>188637.7</v>
      </c>
      <c r="C21" s="45">
        <f>'програмна за 06 2024'!C21</f>
        <v>98127.2</v>
      </c>
      <c r="D21" s="39">
        <v>57245.8</v>
      </c>
      <c r="E21" s="39">
        <v>12641.2</v>
      </c>
      <c r="F21" s="58">
        <v>3782.3</v>
      </c>
      <c r="G21" s="39">
        <v>0</v>
      </c>
      <c r="H21" s="39">
        <v>3875.5</v>
      </c>
      <c r="I21" s="58">
        <v>4350.1000000000004</v>
      </c>
      <c r="J21" s="39">
        <v>38.4</v>
      </c>
      <c r="K21" s="58">
        <v>4504.3</v>
      </c>
      <c r="L21" s="39">
        <v>174.1</v>
      </c>
      <c r="M21" s="58">
        <v>2304.9</v>
      </c>
      <c r="N21" s="39">
        <v>787.2</v>
      </c>
      <c r="O21" s="39">
        <v>48.8</v>
      </c>
      <c r="P21" s="58">
        <v>8374.6</v>
      </c>
    </row>
    <row r="22" spans="1:16" s="11" customFormat="1" ht="35.1" customHeight="1">
      <c r="A22" s="49" t="s">
        <v>8</v>
      </c>
      <c r="B22" s="45">
        <f>'програмна за 06 2024'!B22</f>
        <v>429092.4</v>
      </c>
      <c r="C22" s="45">
        <f>'програмна за 06 2024'!C22</f>
        <v>184093.6</v>
      </c>
      <c r="D22" s="39">
        <v>115301.1</v>
      </c>
      <c r="E22" s="39">
        <v>25524.1</v>
      </c>
      <c r="F22" s="58">
        <v>3394.7</v>
      </c>
      <c r="G22" s="39">
        <v>0</v>
      </c>
      <c r="H22" s="39">
        <v>4395.3999999999996</v>
      </c>
      <c r="I22" s="58">
        <v>3084</v>
      </c>
      <c r="J22" s="39">
        <v>13.7</v>
      </c>
      <c r="K22" s="58">
        <v>10495.3</v>
      </c>
      <c r="L22" s="39">
        <v>123.2</v>
      </c>
      <c r="M22" s="58">
        <v>13473.1</v>
      </c>
      <c r="N22" s="39">
        <v>2291.3000000000002</v>
      </c>
      <c r="O22" s="39">
        <v>11.8</v>
      </c>
      <c r="P22" s="58">
        <v>5985.9</v>
      </c>
    </row>
    <row r="23" spans="1:16" s="11" customFormat="1" ht="35.1" customHeight="1">
      <c r="A23" s="49" t="s">
        <v>9</v>
      </c>
      <c r="B23" s="45">
        <f>'програмна за 06 2024'!B23</f>
        <v>195137.9</v>
      </c>
      <c r="C23" s="45">
        <f>'програмна за 06 2024'!C23</f>
        <v>82410.5</v>
      </c>
      <c r="D23" s="39">
        <v>44835.199999999997</v>
      </c>
      <c r="E23" s="39">
        <v>9861.2999999999993</v>
      </c>
      <c r="F23" s="58">
        <v>2654.7</v>
      </c>
      <c r="G23" s="39">
        <v>0</v>
      </c>
      <c r="H23" s="39">
        <v>2697.4</v>
      </c>
      <c r="I23" s="58">
        <v>2636.4</v>
      </c>
      <c r="J23" s="39">
        <v>67.3</v>
      </c>
      <c r="K23" s="58">
        <v>5539.7</v>
      </c>
      <c r="L23" s="39">
        <v>1.8</v>
      </c>
      <c r="M23" s="58">
        <v>5911.8</v>
      </c>
      <c r="N23" s="39">
        <v>2380.6</v>
      </c>
      <c r="O23" s="39">
        <v>2.6</v>
      </c>
      <c r="P23" s="58">
        <v>5821.7</v>
      </c>
    </row>
    <row r="24" spans="1:16" s="11" customFormat="1" ht="35.1" customHeight="1">
      <c r="A24" s="49" t="s">
        <v>10</v>
      </c>
      <c r="B24" s="45">
        <f>'програмна за 06 2024'!B24</f>
        <v>157015.9</v>
      </c>
      <c r="C24" s="45">
        <f>'програмна за 06 2024'!C24</f>
        <v>71217.600000000006</v>
      </c>
      <c r="D24" s="39">
        <v>43562.1</v>
      </c>
      <c r="E24" s="39">
        <v>9492.2000000000007</v>
      </c>
      <c r="F24" s="58">
        <v>1091.7</v>
      </c>
      <c r="G24" s="39">
        <v>0</v>
      </c>
      <c r="H24" s="39">
        <v>1974.2</v>
      </c>
      <c r="I24" s="58">
        <v>1071.5</v>
      </c>
      <c r="J24" s="39">
        <v>0</v>
      </c>
      <c r="K24" s="58">
        <v>4283.1000000000004</v>
      </c>
      <c r="L24" s="39">
        <v>18.8</v>
      </c>
      <c r="M24" s="58">
        <v>4615.2</v>
      </c>
      <c r="N24" s="39">
        <v>2365.1</v>
      </c>
      <c r="O24" s="39">
        <v>295.60000000000002</v>
      </c>
      <c r="P24" s="58">
        <v>2448.1</v>
      </c>
    </row>
    <row r="25" spans="1:16" s="11" customFormat="1" ht="35.1" customHeight="1">
      <c r="A25" s="49" t="s">
        <v>11</v>
      </c>
      <c r="B25" s="45">
        <f>'програмна за 06 2024'!B25</f>
        <v>1681296.7</v>
      </c>
      <c r="C25" s="45">
        <f>'програмна за 06 2024'!C25</f>
        <v>802687.7</v>
      </c>
      <c r="D25" s="39">
        <v>369474</v>
      </c>
      <c r="E25" s="39">
        <v>81151</v>
      </c>
      <c r="F25" s="58">
        <v>4915.5</v>
      </c>
      <c r="G25" s="39">
        <v>30.6</v>
      </c>
      <c r="H25" s="39">
        <v>24863.7</v>
      </c>
      <c r="I25" s="58">
        <v>16445.5</v>
      </c>
      <c r="J25" s="39">
        <v>171.4</v>
      </c>
      <c r="K25" s="58">
        <v>29642.7</v>
      </c>
      <c r="L25" s="39">
        <v>481.1</v>
      </c>
      <c r="M25" s="58">
        <v>162701.6</v>
      </c>
      <c r="N25" s="39">
        <v>23301.3</v>
      </c>
      <c r="O25" s="39">
        <v>287.7</v>
      </c>
      <c r="P25" s="58">
        <v>89221.6</v>
      </c>
    </row>
    <row r="26" spans="1:16" s="11" customFormat="1" ht="46.5" customHeight="1">
      <c r="A26" s="49" t="s">
        <v>12</v>
      </c>
      <c r="B26" s="45">
        <f>'програмна за 06 2024'!B26</f>
        <v>108044.7</v>
      </c>
      <c r="C26" s="45">
        <f>'програмна за 06 2024'!C26</f>
        <v>56297.9</v>
      </c>
      <c r="D26" s="39">
        <v>33579.9</v>
      </c>
      <c r="E26" s="39">
        <v>7410.3</v>
      </c>
      <c r="F26" s="58">
        <v>907.9</v>
      </c>
      <c r="G26" s="39">
        <v>9.8000000000000007</v>
      </c>
      <c r="H26" s="39">
        <v>861.2</v>
      </c>
      <c r="I26" s="58">
        <v>870.2</v>
      </c>
      <c r="J26" s="39">
        <v>74.599999999999994</v>
      </c>
      <c r="K26" s="58">
        <v>3250.4</v>
      </c>
      <c r="L26" s="39">
        <v>79.3</v>
      </c>
      <c r="M26" s="58">
        <v>4737.6000000000004</v>
      </c>
      <c r="N26" s="39">
        <v>1028.0999999999999</v>
      </c>
      <c r="O26" s="39">
        <v>10.9</v>
      </c>
      <c r="P26" s="58">
        <v>3477.7</v>
      </c>
    </row>
    <row r="27" spans="1:16" s="11" customFormat="1" ht="48" customHeight="1">
      <c r="A27" s="49" t="s">
        <v>13</v>
      </c>
      <c r="B27" s="45">
        <f>'програмна за 06 2024'!B27</f>
        <v>86446.2</v>
      </c>
      <c r="C27" s="45">
        <f>'програмна за 06 2024'!C27</f>
        <v>38166.800000000003</v>
      </c>
      <c r="D27" s="39">
        <v>24987</v>
      </c>
      <c r="E27" s="39">
        <v>5485.8</v>
      </c>
      <c r="F27" s="58">
        <v>130.69999999999999</v>
      </c>
      <c r="G27" s="39">
        <v>0</v>
      </c>
      <c r="H27" s="39">
        <v>1147.5</v>
      </c>
      <c r="I27" s="58">
        <v>132.19999999999999</v>
      </c>
      <c r="J27" s="39">
        <v>0</v>
      </c>
      <c r="K27" s="58">
        <v>1980.6</v>
      </c>
      <c r="L27" s="39">
        <v>0</v>
      </c>
      <c r="M27" s="58">
        <v>2166</v>
      </c>
      <c r="N27" s="39">
        <v>831.8</v>
      </c>
      <c r="O27" s="39">
        <v>0</v>
      </c>
      <c r="P27" s="58">
        <v>1305.2</v>
      </c>
    </row>
    <row r="28" spans="1:16" s="11" customFormat="1" ht="35.1" customHeight="1">
      <c r="A28" s="49" t="s">
        <v>14</v>
      </c>
      <c r="B28" s="45">
        <f>'програмна за 06 2024'!B28</f>
        <v>147987.9</v>
      </c>
      <c r="C28" s="45">
        <f>'програмна за 06 2024'!C28</f>
        <v>76932.3</v>
      </c>
      <c r="D28" s="39">
        <v>52305.8</v>
      </c>
      <c r="E28" s="39">
        <v>11493.8</v>
      </c>
      <c r="F28" s="58">
        <v>750.4</v>
      </c>
      <c r="G28" s="39">
        <v>8.6999999999999993</v>
      </c>
      <c r="H28" s="39">
        <v>1504.6</v>
      </c>
      <c r="I28" s="58">
        <v>720.9</v>
      </c>
      <c r="J28" s="39">
        <v>38.200000000000003</v>
      </c>
      <c r="K28" s="58">
        <v>3343.9</v>
      </c>
      <c r="L28" s="39">
        <v>46.4</v>
      </c>
      <c r="M28" s="58">
        <v>1207.4000000000001</v>
      </c>
      <c r="N28" s="39">
        <v>1025.7</v>
      </c>
      <c r="O28" s="39">
        <v>43.1</v>
      </c>
      <c r="P28" s="58">
        <v>4443.3999999999996</v>
      </c>
    </row>
    <row r="29" spans="1:16" s="11" customFormat="1" ht="35.1" customHeight="1">
      <c r="A29" s="49" t="s">
        <v>15</v>
      </c>
      <c r="B29" s="45">
        <f>'програмна за 06 2024'!B29</f>
        <v>110946.7</v>
      </c>
      <c r="C29" s="45">
        <f>'програмна за 06 2024'!C29</f>
        <v>43965</v>
      </c>
      <c r="D29" s="39">
        <v>28576.5</v>
      </c>
      <c r="E29" s="39">
        <v>6384.6</v>
      </c>
      <c r="F29" s="58">
        <v>1521.2</v>
      </c>
      <c r="G29" s="39">
        <v>0</v>
      </c>
      <c r="H29" s="39">
        <v>787.9</v>
      </c>
      <c r="I29" s="58">
        <v>414.1</v>
      </c>
      <c r="J29" s="39">
        <v>8.1</v>
      </c>
      <c r="K29" s="58">
        <v>2164.9</v>
      </c>
      <c r="L29" s="39">
        <v>95.4</v>
      </c>
      <c r="M29" s="58">
        <v>1104.5999999999999</v>
      </c>
      <c r="N29" s="39">
        <v>676.9</v>
      </c>
      <c r="O29" s="39">
        <v>27.9</v>
      </c>
      <c r="P29" s="58">
        <v>2202.9</v>
      </c>
    </row>
    <row r="30" spans="1:16" s="11" customFormat="1" ht="35.1" customHeight="1">
      <c r="A30" s="49" t="s">
        <v>16</v>
      </c>
      <c r="B30" s="45">
        <f>'програмна за 06 2024'!B30</f>
        <v>97768.7</v>
      </c>
      <c r="C30" s="45">
        <f>'програмна за 06 2024'!C30</f>
        <v>54742.8</v>
      </c>
      <c r="D30" s="39">
        <v>36475</v>
      </c>
      <c r="E30" s="39">
        <v>8189.1</v>
      </c>
      <c r="F30" s="58">
        <v>912.5</v>
      </c>
      <c r="G30" s="39">
        <v>0</v>
      </c>
      <c r="H30" s="39">
        <v>1178.2</v>
      </c>
      <c r="I30" s="58">
        <v>1193.7</v>
      </c>
      <c r="J30" s="39">
        <v>0</v>
      </c>
      <c r="K30" s="58">
        <v>3032.5</v>
      </c>
      <c r="L30" s="39">
        <v>27.8</v>
      </c>
      <c r="M30" s="58">
        <v>556.9</v>
      </c>
      <c r="N30" s="39">
        <v>542.29999999999995</v>
      </c>
      <c r="O30" s="39">
        <v>14.7</v>
      </c>
      <c r="P30" s="58">
        <v>2620.1</v>
      </c>
    </row>
    <row r="31" spans="1:16" s="11" customFormat="1" ht="48.75" customHeight="1">
      <c r="A31" s="49" t="s">
        <v>17</v>
      </c>
      <c r="B31" s="45">
        <f>'програмна за 06 2024'!B31</f>
        <v>116118</v>
      </c>
      <c r="C31" s="45">
        <f>'програмна за 06 2024'!C31</f>
        <v>54576.4</v>
      </c>
      <c r="D31" s="39">
        <v>38266.400000000001</v>
      </c>
      <c r="E31" s="39">
        <v>8385.4</v>
      </c>
      <c r="F31" s="58">
        <v>389.8</v>
      </c>
      <c r="G31" s="39">
        <v>0</v>
      </c>
      <c r="H31" s="39">
        <v>1768.9</v>
      </c>
      <c r="I31" s="58">
        <v>468.5</v>
      </c>
      <c r="J31" s="39">
        <v>0</v>
      </c>
      <c r="K31" s="58">
        <v>2058.1</v>
      </c>
      <c r="L31" s="39">
        <v>24.7</v>
      </c>
      <c r="M31" s="58">
        <v>758.4</v>
      </c>
      <c r="N31" s="39">
        <v>2252.4</v>
      </c>
      <c r="O31" s="39">
        <v>203.8</v>
      </c>
      <c r="P31" s="58">
        <v>0</v>
      </c>
    </row>
    <row r="32" spans="1:16" s="11" customFormat="1" ht="35.1" customHeight="1">
      <c r="A32" s="49" t="s">
        <v>18</v>
      </c>
      <c r="B32" s="45">
        <f>'програмна за 06 2024'!B32</f>
        <v>88155.199999999997</v>
      </c>
      <c r="C32" s="45">
        <f>'програмна за 06 2024'!C32</f>
        <v>35037.800000000003</v>
      </c>
      <c r="D32" s="39">
        <v>20637.900000000001</v>
      </c>
      <c r="E32" s="39">
        <v>4586.3</v>
      </c>
      <c r="F32" s="58">
        <v>473.6</v>
      </c>
      <c r="G32" s="39">
        <v>0</v>
      </c>
      <c r="H32" s="39">
        <v>381</v>
      </c>
      <c r="I32" s="58">
        <v>233.1</v>
      </c>
      <c r="J32" s="39">
        <v>0</v>
      </c>
      <c r="K32" s="58">
        <v>1579.4</v>
      </c>
      <c r="L32" s="39">
        <v>50.5</v>
      </c>
      <c r="M32" s="58">
        <v>3255.5</v>
      </c>
      <c r="N32" s="39">
        <v>38.6</v>
      </c>
      <c r="O32" s="39">
        <v>0</v>
      </c>
      <c r="P32" s="58">
        <v>3801.9</v>
      </c>
    </row>
    <row r="33" spans="1:16" s="11" customFormat="1" ht="35.1" customHeight="1">
      <c r="A33" s="49" t="s">
        <v>19</v>
      </c>
      <c r="B33" s="45">
        <f>'програмна за 06 2024'!B33</f>
        <v>145018.70000000001</v>
      </c>
      <c r="C33" s="45">
        <f>'програмна за 06 2024'!C33</f>
        <v>67989.899999999994</v>
      </c>
      <c r="D33" s="39">
        <v>34478.199999999997</v>
      </c>
      <c r="E33" s="39">
        <v>7481.7</v>
      </c>
      <c r="F33" s="58">
        <v>2239</v>
      </c>
      <c r="G33" s="39">
        <v>0</v>
      </c>
      <c r="H33" s="39">
        <v>1521.3</v>
      </c>
      <c r="I33" s="58">
        <v>2885.2</v>
      </c>
      <c r="J33" s="39">
        <v>137.5</v>
      </c>
      <c r="K33" s="58">
        <v>3845.6</v>
      </c>
      <c r="L33" s="39">
        <v>50</v>
      </c>
      <c r="M33" s="58">
        <v>3108.7</v>
      </c>
      <c r="N33" s="39">
        <v>9664.7999999999993</v>
      </c>
      <c r="O33" s="39">
        <v>228.7</v>
      </c>
      <c r="P33" s="58">
        <v>2349.1999999999998</v>
      </c>
    </row>
    <row r="34" spans="1:16" s="11" customFormat="1" ht="35.1" customHeight="1">
      <c r="A34" s="49" t="s">
        <v>20</v>
      </c>
      <c r="B34" s="45">
        <f>'програмна за 06 2024'!B34</f>
        <v>408670.7</v>
      </c>
      <c r="C34" s="45">
        <f>'програмна за 06 2024'!C34</f>
        <v>131212.70000000001</v>
      </c>
      <c r="D34" s="39">
        <v>61220.6</v>
      </c>
      <c r="E34" s="39">
        <v>13412.8</v>
      </c>
      <c r="F34" s="58">
        <v>1100.5999999999999</v>
      </c>
      <c r="G34" s="39">
        <v>0</v>
      </c>
      <c r="H34" s="39">
        <v>3864.2</v>
      </c>
      <c r="I34" s="58">
        <v>6121.4</v>
      </c>
      <c r="J34" s="39">
        <v>1234.5999999999999</v>
      </c>
      <c r="K34" s="58">
        <v>4944.8999999999996</v>
      </c>
      <c r="L34" s="39">
        <v>200</v>
      </c>
      <c r="M34" s="58">
        <v>11977.7</v>
      </c>
      <c r="N34" s="39">
        <v>6522.2</v>
      </c>
      <c r="O34" s="39">
        <v>802.5</v>
      </c>
      <c r="P34" s="58">
        <v>19811.2</v>
      </c>
    </row>
    <row r="35" spans="1:16" s="11" customFormat="1" ht="35.1" customHeight="1">
      <c r="A35" s="49" t="s">
        <v>21</v>
      </c>
      <c r="B35" s="45">
        <f>'програмна за 06 2024'!B35</f>
        <v>483558.2</v>
      </c>
      <c r="C35" s="45">
        <f>'програмна за 06 2024'!C35</f>
        <v>236283.5</v>
      </c>
      <c r="D35" s="39">
        <v>143721.60000000001</v>
      </c>
      <c r="E35" s="39">
        <v>31336.6</v>
      </c>
      <c r="F35" s="58">
        <v>3849.6</v>
      </c>
      <c r="G35" s="39">
        <v>449.7</v>
      </c>
      <c r="H35" s="39">
        <v>4971.5</v>
      </c>
      <c r="I35" s="58">
        <v>11753</v>
      </c>
      <c r="J35" s="39">
        <v>44.8</v>
      </c>
      <c r="K35" s="58">
        <v>17551.2</v>
      </c>
      <c r="L35" s="39">
        <v>163.30000000000001</v>
      </c>
      <c r="M35" s="58">
        <v>9988.7999999999993</v>
      </c>
      <c r="N35" s="39">
        <v>2432.6</v>
      </c>
      <c r="O35" s="39">
        <v>101.1</v>
      </c>
      <c r="P35" s="58">
        <v>9919.7000000000007</v>
      </c>
    </row>
    <row r="36" spans="1:16" s="11" customFormat="1" ht="35.1" customHeight="1">
      <c r="A36" s="49" t="s">
        <v>22</v>
      </c>
      <c r="B36" s="45">
        <f>'програмна за 06 2024'!B36</f>
        <v>118679.7</v>
      </c>
      <c r="C36" s="45">
        <f>'програмна за 06 2024'!C36</f>
        <v>59516.6</v>
      </c>
      <c r="D36" s="39">
        <v>40504.699999999997</v>
      </c>
      <c r="E36" s="39">
        <v>8992.1</v>
      </c>
      <c r="F36" s="58">
        <v>552</v>
      </c>
      <c r="G36" s="39">
        <v>0</v>
      </c>
      <c r="H36" s="39">
        <v>934.4</v>
      </c>
      <c r="I36" s="58">
        <v>118.9</v>
      </c>
      <c r="J36" s="39">
        <v>0</v>
      </c>
      <c r="K36" s="58">
        <v>3445.7</v>
      </c>
      <c r="L36" s="39">
        <v>0</v>
      </c>
      <c r="M36" s="58">
        <v>809.3</v>
      </c>
      <c r="N36" s="39">
        <v>1095.7</v>
      </c>
      <c r="O36" s="39">
        <v>607.1</v>
      </c>
      <c r="P36" s="58">
        <v>2456.6999999999998</v>
      </c>
    </row>
    <row r="37" spans="1:16" s="11" customFormat="1" ht="50.25" customHeight="1">
      <c r="A37" s="49" t="s">
        <v>23</v>
      </c>
      <c r="B37" s="45">
        <f>'програмна за 06 2024'!B37</f>
        <v>59590.400000000001</v>
      </c>
      <c r="C37" s="45">
        <f>'програмна за 06 2024'!C37</f>
        <v>28166.1</v>
      </c>
      <c r="D37" s="39">
        <v>19664.099999999999</v>
      </c>
      <c r="E37" s="39">
        <v>4273.3</v>
      </c>
      <c r="F37" s="58">
        <v>313.89999999999998</v>
      </c>
      <c r="G37" s="39">
        <v>0</v>
      </c>
      <c r="H37" s="39">
        <v>578.79999999999995</v>
      </c>
      <c r="I37" s="58">
        <v>828.6</v>
      </c>
      <c r="J37" s="39">
        <v>0</v>
      </c>
      <c r="K37" s="58">
        <v>1250.0999999999999</v>
      </c>
      <c r="L37" s="39">
        <v>0</v>
      </c>
      <c r="M37" s="58">
        <v>933.2</v>
      </c>
      <c r="N37" s="39">
        <v>260.39999999999998</v>
      </c>
      <c r="O37" s="39">
        <v>2.7</v>
      </c>
      <c r="P37" s="58">
        <v>61</v>
      </c>
    </row>
    <row r="38" spans="1:16" s="11" customFormat="1" ht="35.1" customHeight="1">
      <c r="A38" s="49" t="s">
        <v>24</v>
      </c>
      <c r="B38" s="45">
        <f>'програмна за 06 2024'!B38</f>
        <v>192532.6</v>
      </c>
      <c r="C38" s="45">
        <f>'програмна за 06 2024'!C38</f>
        <v>100106.9</v>
      </c>
      <c r="D38" s="39">
        <v>67374.8</v>
      </c>
      <c r="E38" s="39">
        <v>14958.1</v>
      </c>
      <c r="F38" s="58">
        <v>1520.4</v>
      </c>
      <c r="G38" s="39">
        <v>0</v>
      </c>
      <c r="H38" s="39">
        <v>2306.1</v>
      </c>
      <c r="I38" s="58">
        <v>2330.5</v>
      </c>
      <c r="J38" s="39">
        <v>7.6</v>
      </c>
      <c r="K38" s="58">
        <v>3248.7</v>
      </c>
      <c r="L38" s="39">
        <v>11.9</v>
      </c>
      <c r="M38" s="58">
        <v>3220.7</v>
      </c>
      <c r="N38" s="39">
        <v>790.5</v>
      </c>
      <c r="O38" s="39">
        <v>13.1</v>
      </c>
      <c r="P38" s="58">
        <v>4324.5</v>
      </c>
    </row>
    <row r="39" spans="1:16" s="11" customFormat="1" ht="35.1" customHeight="1">
      <c r="A39" s="49" t="s">
        <v>25</v>
      </c>
      <c r="B39" s="45">
        <f>'програмна за 06 2024'!B39</f>
        <v>150243.79999999999</v>
      </c>
      <c r="C39" s="45">
        <f>'програмна за 06 2024'!C39</f>
        <v>73564.399999999994</v>
      </c>
      <c r="D39" s="39">
        <v>50049</v>
      </c>
      <c r="E39" s="39">
        <v>10902</v>
      </c>
      <c r="F39" s="58">
        <v>1981.9</v>
      </c>
      <c r="G39" s="39">
        <v>0</v>
      </c>
      <c r="H39" s="39">
        <v>637.4</v>
      </c>
      <c r="I39" s="58">
        <v>476.4</v>
      </c>
      <c r="J39" s="39">
        <v>12.4</v>
      </c>
      <c r="K39" s="58">
        <v>2534.9</v>
      </c>
      <c r="L39" s="39">
        <v>43.8</v>
      </c>
      <c r="M39" s="58">
        <v>2956</v>
      </c>
      <c r="N39" s="39">
        <v>1603.5</v>
      </c>
      <c r="O39" s="39">
        <v>130.19999999999999</v>
      </c>
      <c r="P39" s="58">
        <v>2236.9</v>
      </c>
    </row>
    <row r="40" spans="1:16" s="11" customFormat="1" ht="35.1" customHeight="1">
      <c r="A40" s="49" t="s">
        <v>26</v>
      </c>
      <c r="B40" s="45">
        <f>'програмна за 06 2024'!B40</f>
        <v>200168.7</v>
      </c>
      <c r="C40" s="45">
        <f>'програмна за 06 2024'!C40</f>
        <v>98320.6</v>
      </c>
      <c r="D40" s="39">
        <v>67340.100000000006</v>
      </c>
      <c r="E40" s="39">
        <v>14445.2</v>
      </c>
      <c r="F40" s="58">
        <v>1253.9000000000001</v>
      </c>
      <c r="G40" s="39">
        <v>16.5</v>
      </c>
      <c r="H40" s="39">
        <v>2099.1999999999998</v>
      </c>
      <c r="I40" s="58">
        <v>1339.7</v>
      </c>
      <c r="J40" s="39">
        <v>2.1</v>
      </c>
      <c r="K40" s="58">
        <v>6569</v>
      </c>
      <c r="L40" s="39">
        <v>0</v>
      </c>
      <c r="M40" s="58">
        <v>1810.8</v>
      </c>
      <c r="N40" s="39">
        <v>1175.9000000000001</v>
      </c>
      <c r="O40" s="39">
        <v>252.5</v>
      </c>
      <c r="P40" s="58">
        <v>2015.7</v>
      </c>
    </row>
    <row r="41" spans="1:16" s="11" customFormat="1" ht="50.25" customHeight="1">
      <c r="A41" s="49" t="s">
        <v>27</v>
      </c>
      <c r="B41" s="45">
        <f>'програмна за 06 2024'!B41</f>
        <v>58183.7</v>
      </c>
      <c r="C41" s="45">
        <f>'програмна за 06 2024'!C41</f>
        <v>26984</v>
      </c>
      <c r="D41" s="39">
        <v>19636.099999999999</v>
      </c>
      <c r="E41" s="39">
        <v>4231.8999999999996</v>
      </c>
      <c r="F41" s="58">
        <v>393.3</v>
      </c>
      <c r="G41" s="39">
        <v>0</v>
      </c>
      <c r="H41" s="39">
        <v>490.7</v>
      </c>
      <c r="I41" s="58">
        <v>131.69999999999999</v>
      </c>
      <c r="J41" s="39">
        <v>0</v>
      </c>
      <c r="K41" s="58">
        <v>1202.8</v>
      </c>
      <c r="L41" s="39">
        <v>0</v>
      </c>
      <c r="M41" s="58">
        <v>529.9</v>
      </c>
      <c r="N41" s="39">
        <v>22.5</v>
      </c>
      <c r="O41" s="39">
        <v>45.1</v>
      </c>
      <c r="P41" s="58">
        <v>300</v>
      </c>
    </row>
    <row r="42" spans="1:16" s="11" customFormat="1" ht="48" customHeight="1">
      <c r="A42" s="49" t="s">
        <v>28</v>
      </c>
      <c r="B42" s="45">
        <f>'програмна за 06 2024'!B42</f>
        <v>55648.2</v>
      </c>
      <c r="C42" s="45">
        <f>'програмна за 06 2024'!C42</f>
        <v>28064.799999999999</v>
      </c>
      <c r="D42" s="39">
        <v>17116.599999999999</v>
      </c>
      <c r="E42" s="39">
        <v>3827.5</v>
      </c>
      <c r="F42" s="58">
        <v>1368.4</v>
      </c>
      <c r="G42" s="39">
        <v>0</v>
      </c>
      <c r="H42" s="39">
        <v>760.5</v>
      </c>
      <c r="I42" s="58">
        <v>345.3</v>
      </c>
      <c r="J42" s="39">
        <v>0</v>
      </c>
      <c r="K42" s="58">
        <v>1184.8</v>
      </c>
      <c r="L42" s="39">
        <v>122.5</v>
      </c>
      <c r="M42" s="58">
        <v>243.9</v>
      </c>
      <c r="N42" s="39">
        <v>11</v>
      </c>
      <c r="O42" s="39">
        <v>432.9</v>
      </c>
      <c r="P42" s="58">
        <v>2651.4</v>
      </c>
    </row>
    <row r="43" spans="1:16" s="11" customFormat="1" ht="53.25" customHeight="1">
      <c r="A43" s="49" t="s">
        <v>29</v>
      </c>
      <c r="B43" s="45">
        <f>'програмна за 06 2024'!B43</f>
        <v>268996</v>
      </c>
      <c r="C43" s="45">
        <f>'програмна за 06 2024'!C43</f>
        <v>138940.20000000001</v>
      </c>
      <c r="D43" s="39">
        <v>96055.5</v>
      </c>
      <c r="E43" s="39">
        <v>20446.900000000001</v>
      </c>
      <c r="F43" s="58">
        <v>1087.8</v>
      </c>
      <c r="G43" s="39">
        <v>0</v>
      </c>
      <c r="H43" s="39">
        <v>2393.9</v>
      </c>
      <c r="I43" s="58">
        <v>1194.5999999999999</v>
      </c>
      <c r="J43" s="39">
        <v>69.599999999999994</v>
      </c>
      <c r="K43" s="58">
        <v>6826.6</v>
      </c>
      <c r="L43" s="39">
        <v>32.5</v>
      </c>
      <c r="M43" s="58">
        <v>8243.1</v>
      </c>
      <c r="N43" s="39">
        <v>2192.1</v>
      </c>
      <c r="O43" s="39">
        <v>0</v>
      </c>
      <c r="P43" s="58">
        <v>397.6</v>
      </c>
    </row>
    <row r="44" spans="1:16" s="11" customFormat="1" ht="48.75" customHeight="1">
      <c r="A44" s="49" t="s">
        <v>30</v>
      </c>
      <c r="B44" s="45">
        <f>'програмна за 06 2024'!B44</f>
        <v>111091.9</v>
      </c>
      <c r="C44" s="45">
        <f>'програмна за 06 2024'!C44</f>
        <v>54325.1</v>
      </c>
      <c r="D44" s="39">
        <v>29934</v>
      </c>
      <c r="E44" s="39">
        <v>6600.7</v>
      </c>
      <c r="F44" s="58">
        <v>201.3</v>
      </c>
      <c r="G44" s="39">
        <v>86.9</v>
      </c>
      <c r="H44" s="39">
        <v>1699.5</v>
      </c>
      <c r="I44" s="58">
        <v>524.20000000000005</v>
      </c>
      <c r="J44" s="39">
        <v>0</v>
      </c>
      <c r="K44" s="58">
        <v>2779.1</v>
      </c>
      <c r="L44" s="39">
        <v>28</v>
      </c>
      <c r="M44" s="58">
        <v>3870</v>
      </c>
      <c r="N44" s="39">
        <v>96.1</v>
      </c>
      <c r="O44" s="39">
        <v>7</v>
      </c>
      <c r="P44" s="58">
        <v>8498.2999999999993</v>
      </c>
    </row>
    <row r="45" spans="1:16" s="11" customFormat="1" ht="47.25" customHeight="1">
      <c r="A45" s="49" t="s">
        <v>31</v>
      </c>
      <c r="B45" s="45">
        <f>'програмна за 06 2024'!B45</f>
        <v>221777.4</v>
      </c>
      <c r="C45" s="45">
        <f>'програмна за 06 2024'!C45</f>
        <v>101136.5</v>
      </c>
      <c r="D45" s="39">
        <v>61080.9</v>
      </c>
      <c r="E45" s="39">
        <v>13311.4</v>
      </c>
      <c r="F45" s="58">
        <v>170.5</v>
      </c>
      <c r="G45" s="39">
        <v>0</v>
      </c>
      <c r="H45" s="39">
        <v>2820.5</v>
      </c>
      <c r="I45" s="58">
        <v>660.5</v>
      </c>
      <c r="J45" s="39">
        <v>0</v>
      </c>
      <c r="K45" s="58">
        <v>4601.5</v>
      </c>
      <c r="L45" s="39">
        <v>0</v>
      </c>
      <c r="M45" s="58">
        <v>8639.2000000000007</v>
      </c>
      <c r="N45" s="39">
        <v>3738.1</v>
      </c>
      <c r="O45" s="39">
        <v>0</v>
      </c>
      <c r="P45" s="58">
        <v>6113.9</v>
      </c>
    </row>
    <row r="46" spans="1:16" s="11" customFormat="1" ht="50.25" customHeight="1">
      <c r="A46" s="49" t="s">
        <v>32</v>
      </c>
      <c r="B46" s="45">
        <f>'програмна за 06 2024'!B46</f>
        <v>81645.3</v>
      </c>
      <c r="C46" s="45">
        <f>'програмна за 06 2024'!C46</f>
        <v>41288.9</v>
      </c>
      <c r="D46" s="39">
        <v>25730.2</v>
      </c>
      <c r="E46" s="39">
        <v>5720.8</v>
      </c>
      <c r="F46" s="58">
        <v>360.6</v>
      </c>
      <c r="G46" s="39">
        <v>0</v>
      </c>
      <c r="H46" s="39">
        <v>1140.5999999999999</v>
      </c>
      <c r="I46" s="58">
        <v>625.5</v>
      </c>
      <c r="J46" s="39">
        <v>0</v>
      </c>
      <c r="K46" s="58">
        <v>1870</v>
      </c>
      <c r="L46" s="39">
        <v>0</v>
      </c>
      <c r="M46" s="58">
        <v>930.8</v>
      </c>
      <c r="N46" s="39">
        <v>927.2</v>
      </c>
      <c r="O46" s="39">
        <v>3</v>
      </c>
      <c r="P46" s="58">
        <v>3980.2</v>
      </c>
    </row>
    <row r="47" spans="1:16" s="11" customFormat="1" ht="35.1" customHeight="1">
      <c r="A47" s="49" t="s">
        <v>33</v>
      </c>
      <c r="B47" s="45">
        <f>'програмна за 06 2024'!B47</f>
        <v>116874.7</v>
      </c>
      <c r="C47" s="45">
        <f>'програмна за 06 2024'!C47</f>
        <v>62947.199999999997</v>
      </c>
      <c r="D47" s="39">
        <v>45244.7</v>
      </c>
      <c r="E47" s="39">
        <v>9649.7999999999993</v>
      </c>
      <c r="F47" s="58">
        <v>950.7</v>
      </c>
      <c r="G47" s="39">
        <v>0</v>
      </c>
      <c r="H47" s="39">
        <v>1761.5</v>
      </c>
      <c r="I47" s="58">
        <v>717.8</v>
      </c>
      <c r="J47" s="39">
        <v>81.2</v>
      </c>
      <c r="K47" s="58">
        <v>3238.8</v>
      </c>
      <c r="L47" s="39">
        <v>0</v>
      </c>
      <c r="M47" s="58">
        <v>496.6</v>
      </c>
      <c r="N47" s="39">
        <v>217.7</v>
      </c>
      <c r="O47" s="39">
        <v>69.7</v>
      </c>
      <c r="P47" s="58">
        <v>518.70000000000005</v>
      </c>
    </row>
    <row r="48" spans="1:16" s="11" customFormat="1" ht="35.1" customHeight="1">
      <c r="A48" s="49" t="s">
        <v>34</v>
      </c>
      <c r="B48" s="45">
        <f>'програмна за 06 2024'!B48</f>
        <v>689265.7</v>
      </c>
      <c r="C48" s="45">
        <f>'програмна за 06 2024'!C48</f>
        <v>311902.7</v>
      </c>
      <c r="D48" s="39">
        <v>201809.7</v>
      </c>
      <c r="E48" s="39">
        <v>43503.3</v>
      </c>
      <c r="F48" s="58">
        <v>2421.3000000000002</v>
      </c>
      <c r="G48" s="39">
        <v>0</v>
      </c>
      <c r="H48" s="39">
        <v>10446.200000000001</v>
      </c>
      <c r="I48" s="58">
        <v>9251.5</v>
      </c>
      <c r="J48" s="39">
        <v>52.6</v>
      </c>
      <c r="K48" s="58">
        <v>20930.900000000001</v>
      </c>
      <c r="L48" s="39">
        <v>244.8</v>
      </c>
      <c r="M48" s="58">
        <v>14016.8</v>
      </c>
      <c r="N48" s="39">
        <v>1158.8</v>
      </c>
      <c r="O48" s="39">
        <v>135</v>
      </c>
      <c r="P48" s="58">
        <v>7931.8</v>
      </c>
    </row>
    <row r="49" spans="1:16" s="11" customFormat="1" ht="35.1" customHeight="1">
      <c r="A49" s="49" t="s">
        <v>35</v>
      </c>
      <c r="B49" s="45">
        <f>'програмна за 06 2024'!B49</f>
        <v>139314.6</v>
      </c>
      <c r="C49" s="45">
        <f>'програмна за 06 2024'!C49</f>
        <v>78006.399999999994</v>
      </c>
      <c r="D49" s="39">
        <v>52881.5</v>
      </c>
      <c r="E49" s="39">
        <v>11405.9</v>
      </c>
      <c r="F49" s="58">
        <v>1185.5999999999999</v>
      </c>
      <c r="G49" s="39">
        <v>0</v>
      </c>
      <c r="H49" s="39">
        <v>1719</v>
      </c>
      <c r="I49" s="58">
        <v>509.7</v>
      </c>
      <c r="J49" s="39">
        <v>0</v>
      </c>
      <c r="K49" s="58">
        <v>3170.1</v>
      </c>
      <c r="L49" s="39">
        <v>0</v>
      </c>
      <c r="M49" s="58">
        <v>1525.1</v>
      </c>
      <c r="N49" s="39">
        <v>467</v>
      </c>
      <c r="O49" s="39">
        <v>377</v>
      </c>
      <c r="P49" s="58">
        <v>4765.5</v>
      </c>
    </row>
    <row r="50" spans="1:16" s="11" customFormat="1" ht="35.1" customHeight="1">
      <c r="A50" s="49" t="s">
        <v>36</v>
      </c>
      <c r="B50" s="45">
        <f>'програмна за 06 2024'!B50</f>
        <v>106614</v>
      </c>
      <c r="C50" s="45">
        <f>'програмна за 06 2024'!C50</f>
        <v>54741.1</v>
      </c>
      <c r="D50" s="39">
        <v>34511.800000000003</v>
      </c>
      <c r="E50" s="39">
        <v>7611</v>
      </c>
      <c r="F50" s="58">
        <v>886.3</v>
      </c>
      <c r="G50" s="39">
        <v>0</v>
      </c>
      <c r="H50" s="39">
        <v>893.1</v>
      </c>
      <c r="I50" s="58">
        <v>224.8</v>
      </c>
      <c r="J50" s="39">
        <v>0</v>
      </c>
      <c r="K50" s="58">
        <v>4498.2</v>
      </c>
      <c r="L50" s="39">
        <v>146.19999999999999</v>
      </c>
      <c r="M50" s="58">
        <v>4281.8</v>
      </c>
      <c r="N50" s="39">
        <v>826.2</v>
      </c>
      <c r="O50" s="39">
        <v>17.600000000000001</v>
      </c>
      <c r="P50" s="58">
        <v>844.1</v>
      </c>
    </row>
    <row r="51" spans="1:16" s="11" customFormat="1" ht="48.75" customHeight="1">
      <c r="A51" s="49" t="s">
        <v>37</v>
      </c>
      <c r="B51" s="45">
        <f>'програмна за 06 2024'!B51</f>
        <v>121773</v>
      </c>
      <c r="C51" s="45">
        <f>'програмна за 06 2024'!C51</f>
        <v>65670.5</v>
      </c>
      <c r="D51" s="39">
        <v>46850.7</v>
      </c>
      <c r="E51" s="39">
        <v>10323</v>
      </c>
      <c r="F51" s="58">
        <v>1583.8</v>
      </c>
      <c r="G51" s="39">
        <v>4</v>
      </c>
      <c r="H51" s="39">
        <v>1095.0999999999999</v>
      </c>
      <c r="I51" s="58">
        <v>168.3</v>
      </c>
      <c r="J51" s="39">
        <v>0</v>
      </c>
      <c r="K51" s="58">
        <v>3405.3</v>
      </c>
      <c r="L51" s="39">
        <v>0</v>
      </c>
      <c r="M51" s="58">
        <v>206.6</v>
      </c>
      <c r="N51" s="39">
        <v>839.8</v>
      </c>
      <c r="O51" s="39">
        <v>473.3</v>
      </c>
      <c r="P51" s="58">
        <v>720.6</v>
      </c>
    </row>
    <row r="52" spans="1:16" s="11" customFormat="1" ht="35.1" customHeight="1">
      <c r="A52" s="49" t="s">
        <v>38</v>
      </c>
      <c r="B52" s="45">
        <f>'програмна за 06 2024'!B52</f>
        <v>118880.4</v>
      </c>
      <c r="C52" s="45">
        <f>'програмна за 06 2024'!C52</f>
        <v>58583.6</v>
      </c>
      <c r="D52" s="39">
        <v>41408.300000000003</v>
      </c>
      <c r="E52" s="39">
        <v>8869.9</v>
      </c>
      <c r="F52" s="58">
        <v>399</v>
      </c>
      <c r="G52" s="39">
        <v>0</v>
      </c>
      <c r="H52" s="39">
        <v>1129.4000000000001</v>
      </c>
      <c r="I52" s="58">
        <v>395.2</v>
      </c>
      <c r="J52" s="39">
        <v>0</v>
      </c>
      <c r="K52" s="58">
        <v>2032.3</v>
      </c>
      <c r="L52" s="39">
        <v>0</v>
      </c>
      <c r="M52" s="58">
        <v>2004.5</v>
      </c>
      <c r="N52" s="39">
        <v>291.60000000000002</v>
      </c>
      <c r="O52" s="39">
        <v>39.9</v>
      </c>
      <c r="P52" s="58">
        <v>2013.5</v>
      </c>
    </row>
    <row r="53" spans="1:16" s="11" customFormat="1" ht="35.1" customHeight="1">
      <c r="A53" s="49" t="s">
        <v>39</v>
      </c>
      <c r="B53" s="45">
        <f>'програмна за 06 2024'!B53</f>
        <v>249321.8</v>
      </c>
      <c r="C53" s="45">
        <f>'програмна за 06 2024'!C53</f>
        <v>106563</v>
      </c>
      <c r="D53" s="39">
        <v>77901.3</v>
      </c>
      <c r="E53" s="39">
        <v>16857.5</v>
      </c>
      <c r="F53" s="58">
        <v>1119.9000000000001</v>
      </c>
      <c r="G53" s="39">
        <v>0</v>
      </c>
      <c r="H53" s="39">
        <v>1803</v>
      </c>
      <c r="I53" s="58">
        <v>498.3</v>
      </c>
      <c r="J53" s="39">
        <v>7.5</v>
      </c>
      <c r="K53" s="58">
        <v>4644.2</v>
      </c>
      <c r="L53" s="39">
        <v>17.899999999999999</v>
      </c>
      <c r="M53" s="58">
        <v>911.4</v>
      </c>
      <c r="N53" s="39">
        <v>875.1</v>
      </c>
      <c r="O53" s="39">
        <v>38.700000000000003</v>
      </c>
      <c r="P53" s="58">
        <v>1888.2</v>
      </c>
    </row>
    <row r="54" spans="1:16" s="11" customFormat="1" ht="49.5" customHeight="1">
      <c r="A54" s="49" t="s">
        <v>40</v>
      </c>
      <c r="B54" s="45">
        <f>'програмна за 06 2024'!B54</f>
        <v>73789.600000000006</v>
      </c>
      <c r="C54" s="45">
        <f>'програмна за 06 2024'!C54</f>
        <v>38481.4</v>
      </c>
      <c r="D54" s="39">
        <v>28382.799999999999</v>
      </c>
      <c r="E54" s="39">
        <v>6118.6</v>
      </c>
      <c r="F54" s="58">
        <v>511.9</v>
      </c>
      <c r="G54" s="39">
        <v>0</v>
      </c>
      <c r="H54" s="39">
        <v>543.9</v>
      </c>
      <c r="I54" s="58">
        <v>584.70000000000005</v>
      </c>
      <c r="J54" s="39">
        <v>0</v>
      </c>
      <c r="K54" s="58">
        <v>2065.5</v>
      </c>
      <c r="L54" s="39">
        <v>0</v>
      </c>
      <c r="M54" s="58">
        <v>123.7</v>
      </c>
      <c r="N54" s="39">
        <v>115.2</v>
      </c>
      <c r="O54" s="39">
        <v>3.3</v>
      </c>
      <c r="P54" s="58">
        <v>31.8</v>
      </c>
    </row>
    <row r="55" spans="1:16" s="11" customFormat="1" ht="35.1" customHeight="1">
      <c r="A55" s="49" t="s">
        <v>41</v>
      </c>
      <c r="B55" s="45">
        <f>'програмна за 06 2024'!B55</f>
        <v>44778.5</v>
      </c>
      <c r="C55" s="45">
        <f>'програмна за 06 2024'!C55</f>
        <v>22717.3</v>
      </c>
      <c r="D55" s="39">
        <v>16411.599999999999</v>
      </c>
      <c r="E55" s="39">
        <v>3672.1</v>
      </c>
      <c r="F55" s="58">
        <v>269.8</v>
      </c>
      <c r="G55" s="39">
        <v>0</v>
      </c>
      <c r="H55" s="39">
        <v>383.1</v>
      </c>
      <c r="I55" s="58">
        <v>106.6</v>
      </c>
      <c r="J55" s="39">
        <v>0</v>
      </c>
      <c r="K55" s="58">
        <v>1253.4000000000001</v>
      </c>
      <c r="L55" s="39">
        <v>254.8</v>
      </c>
      <c r="M55" s="58">
        <v>258.2</v>
      </c>
      <c r="N55" s="39">
        <v>107.3</v>
      </c>
      <c r="O55" s="39">
        <v>0.4</v>
      </c>
      <c r="P55" s="58">
        <v>0</v>
      </c>
    </row>
    <row r="56" spans="1:16" s="11" customFormat="1" ht="35.1" customHeight="1">
      <c r="A56" s="49" t="s">
        <v>42</v>
      </c>
      <c r="B56" s="45">
        <f>'програмна за 06 2024'!B56</f>
        <v>117361</v>
      </c>
      <c r="C56" s="45">
        <f>'програмна за 06 2024'!C56</f>
        <v>51463.5</v>
      </c>
      <c r="D56" s="39">
        <v>30946.6</v>
      </c>
      <c r="E56" s="39">
        <v>6934.5</v>
      </c>
      <c r="F56" s="58">
        <v>585.20000000000005</v>
      </c>
      <c r="G56" s="39">
        <v>2.8</v>
      </c>
      <c r="H56" s="39">
        <v>1345.8</v>
      </c>
      <c r="I56" s="58">
        <v>1219.7</v>
      </c>
      <c r="J56" s="39">
        <v>0</v>
      </c>
      <c r="K56" s="58">
        <v>3238.5</v>
      </c>
      <c r="L56" s="39">
        <v>0</v>
      </c>
      <c r="M56" s="58">
        <v>1637.7</v>
      </c>
      <c r="N56" s="39">
        <v>1096.2</v>
      </c>
      <c r="O56" s="39">
        <v>1</v>
      </c>
      <c r="P56" s="58">
        <v>4455.5</v>
      </c>
    </row>
    <row r="57" spans="1:16" s="11" customFormat="1" ht="35.1" customHeight="1">
      <c r="A57" s="49" t="s">
        <v>43</v>
      </c>
      <c r="B57" s="45">
        <f>'програмна за 06 2024'!B57</f>
        <v>103998.9</v>
      </c>
      <c r="C57" s="45">
        <f>'програмна за 06 2024'!C57</f>
        <v>58815.199999999997</v>
      </c>
      <c r="D57" s="39">
        <v>42224.800000000003</v>
      </c>
      <c r="E57" s="39">
        <v>9591.4</v>
      </c>
      <c r="F57" s="58">
        <v>793.8</v>
      </c>
      <c r="G57" s="39">
        <v>0</v>
      </c>
      <c r="H57" s="39">
        <v>333.1</v>
      </c>
      <c r="I57" s="58">
        <v>314.5</v>
      </c>
      <c r="J57" s="39">
        <v>0</v>
      </c>
      <c r="K57" s="58">
        <v>3695.6</v>
      </c>
      <c r="L57" s="39">
        <v>224.9</v>
      </c>
      <c r="M57" s="58">
        <v>652.5</v>
      </c>
      <c r="N57" s="39">
        <v>317</v>
      </c>
      <c r="O57" s="39">
        <v>522.79999999999995</v>
      </c>
      <c r="P57" s="58">
        <v>144.80000000000001</v>
      </c>
    </row>
    <row r="58" spans="1:16" s="11" customFormat="1" ht="35.1" customHeight="1">
      <c r="A58" s="49" t="s">
        <v>44</v>
      </c>
      <c r="B58" s="45">
        <f>'програмна за 06 2024'!B58</f>
        <v>185192.8</v>
      </c>
      <c r="C58" s="45">
        <f>'програмна за 06 2024'!C58</f>
        <v>103376.3</v>
      </c>
      <c r="D58" s="39">
        <v>34965.599999999999</v>
      </c>
      <c r="E58" s="39">
        <v>7666.6</v>
      </c>
      <c r="F58" s="58">
        <v>726.6</v>
      </c>
      <c r="G58" s="39">
        <v>52.8</v>
      </c>
      <c r="H58" s="39">
        <v>1630.9</v>
      </c>
      <c r="I58" s="58">
        <v>1673.1</v>
      </c>
      <c r="J58" s="39">
        <v>0</v>
      </c>
      <c r="K58" s="58">
        <v>3960.8</v>
      </c>
      <c r="L58" s="39">
        <v>33.799999999999997</v>
      </c>
      <c r="M58" s="58">
        <v>2216.1</v>
      </c>
      <c r="N58" s="39">
        <v>1788.4</v>
      </c>
      <c r="O58" s="39">
        <v>34.6</v>
      </c>
      <c r="P58" s="58">
        <v>48627</v>
      </c>
    </row>
    <row r="59" spans="1:16" s="11" customFormat="1" ht="35.1" customHeight="1">
      <c r="A59" s="49" t="s">
        <v>45</v>
      </c>
      <c r="B59" s="45">
        <f>'програмна за 06 2024'!B59</f>
        <v>159035.9</v>
      </c>
      <c r="C59" s="45">
        <f>'програмна за 06 2024'!C59</f>
        <v>84908.7</v>
      </c>
      <c r="D59" s="39">
        <v>59880.1</v>
      </c>
      <c r="E59" s="39">
        <v>12963.4</v>
      </c>
      <c r="F59" s="58">
        <v>853.1</v>
      </c>
      <c r="G59" s="39">
        <v>0</v>
      </c>
      <c r="H59" s="39">
        <v>3221.3</v>
      </c>
      <c r="I59" s="58">
        <v>283.89999999999998</v>
      </c>
      <c r="J59" s="39">
        <v>11.3</v>
      </c>
      <c r="K59" s="58">
        <v>5271.7</v>
      </c>
      <c r="L59" s="39">
        <v>172.7</v>
      </c>
      <c r="M59" s="58">
        <v>1476.1</v>
      </c>
      <c r="N59" s="39">
        <v>454</v>
      </c>
      <c r="O59" s="39">
        <v>61.1</v>
      </c>
      <c r="P59" s="58">
        <v>260</v>
      </c>
    </row>
    <row r="60" spans="1:16" s="11" customFormat="1" ht="35.1" customHeight="1">
      <c r="A60" s="49" t="s">
        <v>46</v>
      </c>
      <c r="B60" s="45">
        <f>'програмна за 06 2024'!B60</f>
        <v>54110.9</v>
      </c>
      <c r="C60" s="45">
        <f>'програмна за 06 2024'!C60</f>
        <v>31607.1</v>
      </c>
      <c r="D60" s="39">
        <v>20467.2</v>
      </c>
      <c r="E60" s="39">
        <v>4345</v>
      </c>
      <c r="F60" s="58">
        <v>434.4</v>
      </c>
      <c r="G60" s="39">
        <v>26.7</v>
      </c>
      <c r="H60" s="39">
        <v>609.29999999999995</v>
      </c>
      <c r="I60" s="58">
        <v>215</v>
      </c>
      <c r="J60" s="39">
        <v>52.4</v>
      </c>
      <c r="K60" s="58">
        <v>1218.4000000000001</v>
      </c>
      <c r="L60" s="39">
        <v>0</v>
      </c>
      <c r="M60" s="58">
        <v>163.69999999999999</v>
      </c>
      <c r="N60" s="39">
        <v>413</v>
      </c>
      <c r="O60" s="39">
        <v>19.8</v>
      </c>
      <c r="P60" s="58">
        <v>3642.2</v>
      </c>
    </row>
    <row r="61" spans="1:16" s="11" customFormat="1" ht="35.1" customHeight="1">
      <c r="A61" s="49" t="s">
        <v>47</v>
      </c>
      <c r="B61" s="45">
        <f>'програмна за 06 2024'!B61</f>
        <v>296844.09999999998</v>
      </c>
      <c r="C61" s="45">
        <f>'програмна за 06 2024'!C61</f>
        <v>152468.1</v>
      </c>
      <c r="D61" s="39">
        <v>97962.3</v>
      </c>
      <c r="E61" s="39">
        <v>21536.799999999999</v>
      </c>
      <c r="F61" s="58">
        <v>4099.6000000000004</v>
      </c>
      <c r="G61" s="39">
        <v>0</v>
      </c>
      <c r="H61" s="39">
        <v>3230.7</v>
      </c>
      <c r="I61" s="58">
        <v>2012.8</v>
      </c>
      <c r="J61" s="39">
        <v>11.3</v>
      </c>
      <c r="K61" s="58">
        <v>7167.5</v>
      </c>
      <c r="L61" s="39">
        <v>2519.1</v>
      </c>
      <c r="M61" s="58">
        <v>7203.2</v>
      </c>
      <c r="N61" s="39">
        <v>3003.2</v>
      </c>
      <c r="O61" s="39">
        <v>1669.7</v>
      </c>
      <c r="P61" s="58">
        <v>2051.9</v>
      </c>
    </row>
    <row r="62" spans="1:16" s="11" customFormat="1" ht="35.1" customHeight="1">
      <c r="A62" s="49" t="s">
        <v>48</v>
      </c>
      <c r="B62" s="45">
        <f>'програмна за 06 2024'!B62</f>
        <v>59542.3</v>
      </c>
      <c r="C62" s="45">
        <f>'програмна за 06 2024'!C62</f>
        <v>28828.9</v>
      </c>
      <c r="D62" s="39">
        <v>17622.5</v>
      </c>
      <c r="E62" s="39">
        <v>3829.2</v>
      </c>
      <c r="F62" s="58">
        <v>380.9</v>
      </c>
      <c r="G62" s="39">
        <v>0</v>
      </c>
      <c r="H62" s="39">
        <v>826.3</v>
      </c>
      <c r="I62" s="58">
        <v>248.4</v>
      </c>
      <c r="J62" s="39">
        <v>8.5</v>
      </c>
      <c r="K62" s="58">
        <v>851.2</v>
      </c>
      <c r="L62" s="39">
        <v>8.6999999999999993</v>
      </c>
      <c r="M62" s="58">
        <v>3390</v>
      </c>
      <c r="N62" s="39">
        <v>378</v>
      </c>
      <c r="O62" s="39">
        <v>0</v>
      </c>
      <c r="P62" s="58">
        <v>1285.2</v>
      </c>
    </row>
    <row r="63" spans="1:16" s="11" customFormat="1" ht="35.1" customHeight="1">
      <c r="A63" s="49" t="s">
        <v>49</v>
      </c>
      <c r="B63" s="45">
        <f>'програмна за 06 2024'!B63</f>
        <v>288434</v>
      </c>
      <c r="C63" s="45">
        <f>'програмна за 06 2024'!C63</f>
        <v>147973.29999999999</v>
      </c>
      <c r="D63" s="39">
        <v>107787.8</v>
      </c>
      <c r="E63" s="39">
        <v>23263.8</v>
      </c>
      <c r="F63" s="58">
        <v>1629.3</v>
      </c>
      <c r="G63" s="39">
        <v>7.2</v>
      </c>
      <c r="H63" s="39">
        <v>3471.8</v>
      </c>
      <c r="I63" s="58">
        <v>1549</v>
      </c>
      <c r="J63" s="39">
        <v>0</v>
      </c>
      <c r="K63" s="58">
        <v>5908.1</v>
      </c>
      <c r="L63" s="39">
        <v>92.2</v>
      </c>
      <c r="M63" s="58">
        <v>1870.3</v>
      </c>
      <c r="N63" s="39">
        <v>260.10000000000002</v>
      </c>
      <c r="O63" s="39">
        <v>146</v>
      </c>
      <c r="P63" s="58">
        <v>1987.7</v>
      </c>
    </row>
    <row r="64" spans="1:16" s="11" customFormat="1" ht="51.75" customHeight="1">
      <c r="A64" s="49" t="s">
        <v>50</v>
      </c>
      <c r="B64" s="45">
        <f>'програмна за 06 2024'!B64</f>
        <v>101182.8</v>
      </c>
      <c r="C64" s="45">
        <f>'програмна за 06 2024'!C64</f>
        <v>54010.8</v>
      </c>
      <c r="D64" s="39">
        <v>38095.699999999997</v>
      </c>
      <c r="E64" s="39">
        <v>8452.6</v>
      </c>
      <c r="F64" s="58">
        <v>1097.5999999999999</v>
      </c>
      <c r="G64" s="39">
        <v>62.2</v>
      </c>
      <c r="H64" s="39">
        <v>1347.5</v>
      </c>
      <c r="I64" s="58">
        <v>307.2</v>
      </c>
      <c r="J64" s="39">
        <v>13.4</v>
      </c>
      <c r="K64" s="58">
        <v>2455.6</v>
      </c>
      <c r="L64" s="39">
        <v>3.4</v>
      </c>
      <c r="M64" s="58">
        <v>456.8</v>
      </c>
      <c r="N64" s="39">
        <v>479.2</v>
      </c>
      <c r="O64" s="39">
        <v>452.6</v>
      </c>
      <c r="P64" s="58">
        <v>787</v>
      </c>
    </row>
    <row r="65" spans="1:16" s="11" customFormat="1" ht="48.75" customHeight="1">
      <c r="A65" s="49" t="s">
        <v>51</v>
      </c>
      <c r="B65" s="45">
        <f>'програмна за 06 2024'!B65</f>
        <v>160308.6</v>
      </c>
      <c r="C65" s="45">
        <f>'програмна за 06 2024'!C65</f>
        <v>84297</v>
      </c>
      <c r="D65" s="39">
        <v>57058.5</v>
      </c>
      <c r="E65" s="39">
        <v>12447.2</v>
      </c>
      <c r="F65" s="58">
        <v>1320.4</v>
      </c>
      <c r="G65" s="39">
        <v>0</v>
      </c>
      <c r="H65" s="39">
        <v>2901.8</v>
      </c>
      <c r="I65" s="58">
        <v>353.1</v>
      </c>
      <c r="J65" s="39">
        <v>0</v>
      </c>
      <c r="K65" s="58">
        <v>5101.6000000000004</v>
      </c>
      <c r="L65" s="39">
        <v>95</v>
      </c>
      <c r="M65" s="58">
        <v>1009.8</v>
      </c>
      <c r="N65" s="39">
        <v>465.7</v>
      </c>
      <c r="O65" s="39">
        <v>1.2</v>
      </c>
      <c r="P65" s="58">
        <v>3542.7</v>
      </c>
    </row>
    <row r="66" spans="1:16" s="11" customFormat="1" ht="35.1" customHeight="1">
      <c r="A66" s="49" t="s">
        <v>52</v>
      </c>
      <c r="B66" s="45">
        <f>'програмна за 06 2024'!B66</f>
        <v>77884.3</v>
      </c>
      <c r="C66" s="45">
        <f>'програмна за 06 2024'!C66</f>
        <v>39473.800000000003</v>
      </c>
      <c r="D66" s="39">
        <v>26273.8</v>
      </c>
      <c r="E66" s="39">
        <v>5850.1</v>
      </c>
      <c r="F66" s="58">
        <v>723.4</v>
      </c>
      <c r="G66" s="39">
        <v>0</v>
      </c>
      <c r="H66" s="39">
        <v>712.3</v>
      </c>
      <c r="I66" s="58">
        <v>354.9</v>
      </c>
      <c r="J66" s="39">
        <v>0</v>
      </c>
      <c r="K66" s="58">
        <v>2784.3</v>
      </c>
      <c r="L66" s="39">
        <v>36.700000000000003</v>
      </c>
      <c r="M66" s="58">
        <v>483.8</v>
      </c>
      <c r="N66" s="39">
        <v>428</v>
      </c>
      <c r="O66" s="39">
        <v>85.5</v>
      </c>
      <c r="P66" s="58">
        <v>1741</v>
      </c>
    </row>
    <row r="67" spans="1:16" s="11" customFormat="1" ht="35.1" customHeight="1">
      <c r="A67" s="49" t="s">
        <v>53</v>
      </c>
      <c r="B67" s="45">
        <f>'програмна за 06 2024'!B67</f>
        <v>258215.6</v>
      </c>
      <c r="C67" s="45">
        <f>'програмна за 06 2024'!C67</f>
        <v>139561</v>
      </c>
      <c r="D67" s="39">
        <v>88467</v>
      </c>
      <c r="E67" s="39">
        <v>19318.900000000001</v>
      </c>
      <c r="F67" s="58">
        <v>1221.2</v>
      </c>
      <c r="G67" s="39">
        <v>0</v>
      </c>
      <c r="H67" s="39">
        <v>2118.4</v>
      </c>
      <c r="I67" s="58">
        <v>992.5</v>
      </c>
      <c r="J67" s="39">
        <v>0</v>
      </c>
      <c r="K67" s="58">
        <v>12563.7</v>
      </c>
      <c r="L67" s="39">
        <v>0</v>
      </c>
      <c r="M67" s="58">
        <v>14082.1</v>
      </c>
      <c r="N67" s="39">
        <v>340.7</v>
      </c>
      <c r="O67" s="39">
        <v>270.89999999999998</v>
      </c>
      <c r="P67" s="58">
        <v>185.6</v>
      </c>
    </row>
    <row r="68" spans="1:16" s="11" customFormat="1" ht="35.1" customHeight="1">
      <c r="A68" s="49" t="s">
        <v>54</v>
      </c>
      <c r="B68" s="45">
        <f>'програмна за 06 2024'!B68</f>
        <v>288386.09999999998</v>
      </c>
      <c r="C68" s="45">
        <f>'програмна за 06 2024'!C68</f>
        <v>151812.79999999999</v>
      </c>
      <c r="D68" s="39">
        <v>91696.5</v>
      </c>
      <c r="E68" s="39">
        <v>20170.099999999999</v>
      </c>
      <c r="F68" s="58">
        <v>2263</v>
      </c>
      <c r="G68" s="39">
        <v>10.7</v>
      </c>
      <c r="H68" s="39">
        <v>4519</v>
      </c>
      <c r="I68" s="58">
        <v>999.6</v>
      </c>
      <c r="J68" s="39">
        <v>27.2</v>
      </c>
      <c r="K68" s="58">
        <v>7108.3</v>
      </c>
      <c r="L68" s="39">
        <v>1023.6</v>
      </c>
      <c r="M68" s="58">
        <v>15244.4</v>
      </c>
      <c r="N68" s="39">
        <v>2255.6999999999998</v>
      </c>
      <c r="O68" s="39">
        <v>42.2</v>
      </c>
      <c r="P68" s="58">
        <v>6452.5</v>
      </c>
    </row>
    <row r="69" spans="1:16" s="11" customFormat="1" ht="56.25" customHeight="1">
      <c r="A69" s="49" t="s">
        <v>55</v>
      </c>
      <c r="B69" s="45">
        <f>'програмна за 06 2024'!B69</f>
        <v>154877.1</v>
      </c>
      <c r="C69" s="45">
        <f>'програмна за 06 2024'!C69</f>
        <v>80351.7</v>
      </c>
      <c r="D69" s="39">
        <v>53292.5</v>
      </c>
      <c r="E69" s="39">
        <v>11760.2</v>
      </c>
      <c r="F69" s="58">
        <v>2109</v>
      </c>
      <c r="G69" s="39">
        <v>0</v>
      </c>
      <c r="H69" s="39">
        <v>2545.6999999999998</v>
      </c>
      <c r="I69" s="58">
        <v>2559.1999999999998</v>
      </c>
      <c r="J69" s="39">
        <v>0</v>
      </c>
      <c r="K69" s="58">
        <v>5555.8</v>
      </c>
      <c r="L69" s="39">
        <v>18</v>
      </c>
      <c r="M69" s="58">
        <v>383.8</v>
      </c>
      <c r="N69" s="39">
        <v>1428.5</v>
      </c>
      <c r="O69" s="39">
        <v>34.700000000000003</v>
      </c>
      <c r="P69" s="58">
        <v>664.3</v>
      </c>
    </row>
    <row r="70" spans="1:16" s="11" customFormat="1" ht="35.1" customHeight="1">
      <c r="A70" s="49" t="s">
        <v>56</v>
      </c>
      <c r="B70" s="45">
        <f>'програмна за 06 2024'!B70</f>
        <v>76185.7</v>
      </c>
      <c r="C70" s="45">
        <f>'програмна за 06 2024'!C70</f>
        <v>33619.300000000003</v>
      </c>
      <c r="D70" s="39">
        <v>22673.200000000001</v>
      </c>
      <c r="E70" s="39">
        <v>4510.3</v>
      </c>
      <c r="F70" s="58">
        <v>253</v>
      </c>
      <c r="G70" s="39">
        <v>0</v>
      </c>
      <c r="H70" s="39">
        <v>574.70000000000005</v>
      </c>
      <c r="I70" s="58">
        <v>177.9</v>
      </c>
      <c r="J70" s="39">
        <v>0</v>
      </c>
      <c r="K70" s="58">
        <v>1669.4</v>
      </c>
      <c r="L70" s="39">
        <v>244.1</v>
      </c>
      <c r="M70" s="58">
        <v>994.7</v>
      </c>
      <c r="N70" s="39">
        <v>1778.3</v>
      </c>
      <c r="O70" s="39">
        <v>0</v>
      </c>
      <c r="P70" s="58">
        <v>743.7</v>
      </c>
    </row>
    <row r="71" spans="1:16" s="11" customFormat="1" ht="48" customHeight="1">
      <c r="A71" s="49" t="s">
        <v>57</v>
      </c>
      <c r="B71" s="45">
        <f>'програмна за 06 2024'!B71</f>
        <v>274749.59999999998</v>
      </c>
      <c r="C71" s="45">
        <f>'програмна за 06 2024'!C71</f>
        <v>124979.1</v>
      </c>
      <c r="D71" s="39">
        <v>85114.2</v>
      </c>
      <c r="E71" s="39">
        <v>18511.2</v>
      </c>
      <c r="F71" s="58">
        <v>3546.7</v>
      </c>
      <c r="G71" s="39">
        <v>0</v>
      </c>
      <c r="H71" s="39">
        <v>1426.3</v>
      </c>
      <c r="I71" s="58">
        <v>1246.0999999999999</v>
      </c>
      <c r="J71" s="39">
        <v>52.1</v>
      </c>
      <c r="K71" s="58">
        <v>3759.3</v>
      </c>
      <c r="L71" s="39">
        <v>6.5</v>
      </c>
      <c r="M71" s="58">
        <v>9333.2999999999993</v>
      </c>
      <c r="N71" s="39">
        <v>448</v>
      </c>
      <c r="O71" s="39">
        <v>151.30000000000001</v>
      </c>
      <c r="P71" s="58">
        <v>1384.1</v>
      </c>
    </row>
    <row r="72" spans="1:16" s="12" customFormat="1" ht="35.1" customHeight="1">
      <c r="A72" s="49" t="s">
        <v>58</v>
      </c>
      <c r="B72" s="45">
        <f>'програмна за 06 2024'!B72</f>
        <v>63975.4</v>
      </c>
      <c r="C72" s="45">
        <f>'програмна за 06 2024'!C72</f>
        <v>37420.400000000001</v>
      </c>
      <c r="D72" s="39">
        <v>25608.6</v>
      </c>
      <c r="E72" s="39">
        <v>5716.9</v>
      </c>
      <c r="F72" s="58">
        <v>519.1</v>
      </c>
      <c r="G72" s="39">
        <v>0</v>
      </c>
      <c r="H72" s="39">
        <v>312.10000000000002</v>
      </c>
      <c r="I72" s="58">
        <v>515.5</v>
      </c>
      <c r="J72" s="39">
        <v>0</v>
      </c>
      <c r="K72" s="58">
        <v>930.2</v>
      </c>
      <c r="L72" s="39">
        <v>0</v>
      </c>
      <c r="M72" s="58">
        <v>187</v>
      </c>
      <c r="N72" s="39">
        <v>364</v>
      </c>
      <c r="O72" s="39">
        <v>1.5</v>
      </c>
      <c r="P72" s="58">
        <v>3265.5</v>
      </c>
    </row>
    <row r="73" spans="1:16" s="12" customFormat="1" ht="35.1" customHeight="1">
      <c r="A73" s="49" t="s">
        <v>59</v>
      </c>
      <c r="B73" s="45">
        <f>'програмна за 06 2024'!B73</f>
        <v>94829.6</v>
      </c>
      <c r="C73" s="45">
        <f>'програмна за 06 2024'!C73</f>
        <v>43194.6</v>
      </c>
      <c r="D73" s="39">
        <v>28649.9</v>
      </c>
      <c r="E73" s="39">
        <v>6387.7</v>
      </c>
      <c r="F73" s="58">
        <v>468.9</v>
      </c>
      <c r="G73" s="39">
        <v>0</v>
      </c>
      <c r="H73" s="39">
        <v>1283.5999999999999</v>
      </c>
      <c r="I73" s="58">
        <v>472.8</v>
      </c>
      <c r="J73" s="39">
        <v>0</v>
      </c>
      <c r="K73" s="58">
        <v>3661.3</v>
      </c>
      <c r="L73" s="39">
        <v>122.5</v>
      </c>
      <c r="M73" s="58">
        <v>0</v>
      </c>
      <c r="N73" s="39">
        <v>261.39999999999998</v>
      </c>
      <c r="O73" s="39">
        <v>146.80000000000001</v>
      </c>
      <c r="P73" s="58">
        <v>1739.7</v>
      </c>
    </row>
    <row r="74" spans="1:16" s="11" customFormat="1" ht="45.75" customHeight="1">
      <c r="A74" s="49" t="s">
        <v>60</v>
      </c>
      <c r="B74" s="45">
        <f>'програмна за 06 2024'!B74</f>
        <v>135347.9</v>
      </c>
      <c r="C74" s="45">
        <f>'програмна за 06 2024'!C74</f>
        <v>65183.199999999997</v>
      </c>
      <c r="D74" s="39">
        <v>46101.1</v>
      </c>
      <c r="E74" s="39">
        <v>10048.299999999999</v>
      </c>
      <c r="F74" s="58">
        <v>432.5</v>
      </c>
      <c r="G74" s="39">
        <v>6</v>
      </c>
      <c r="H74" s="39">
        <v>2240.3000000000002</v>
      </c>
      <c r="I74" s="58">
        <v>590.20000000000005</v>
      </c>
      <c r="J74" s="39">
        <v>5.3</v>
      </c>
      <c r="K74" s="58">
        <v>2584.8000000000002</v>
      </c>
      <c r="L74" s="39">
        <v>0</v>
      </c>
      <c r="M74" s="58">
        <v>1841.1</v>
      </c>
      <c r="N74" s="39">
        <v>1080.8</v>
      </c>
      <c r="O74" s="39">
        <v>5</v>
      </c>
      <c r="P74" s="58">
        <v>247.8</v>
      </c>
    </row>
    <row r="75" spans="1:16" s="11" customFormat="1" ht="45" customHeight="1">
      <c r="A75" s="49" t="s">
        <v>61</v>
      </c>
      <c r="B75" s="45">
        <f>'програмна за 06 2024'!B75</f>
        <v>166882.20000000001</v>
      </c>
      <c r="C75" s="45">
        <f>'програмна за 06 2024'!C75</f>
        <v>91690.9</v>
      </c>
      <c r="D75" s="39">
        <v>64205.5</v>
      </c>
      <c r="E75" s="39">
        <v>14190.1</v>
      </c>
      <c r="F75" s="58">
        <v>1797.9</v>
      </c>
      <c r="G75" s="39">
        <v>122.8</v>
      </c>
      <c r="H75" s="39">
        <v>2034.9</v>
      </c>
      <c r="I75" s="58">
        <v>1310.4000000000001</v>
      </c>
      <c r="J75" s="39">
        <v>0</v>
      </c>
      <c r="K75" s="58">
        <v>2854.6</v>
      </c>
      <c r="L75" s="39">
        <v>0</v>
      </c>
      <c r="M75" s="58">
        <v>1211.9000000000001</v>
      </c>
      <c r="N75" s="39">
        <v>2601.8000000000002</v>
      </c>
      <c r="O75" s="39">
        <v>198.3</v>
      </c>
      <c r="P75" s="58">
        <v>1162.7</v>
      </c>
    </row>
    <row r="76" spans="1:16" s="11" customFormat="1" ht="35.1" customHeight="1">
      <c r="A76" s="49" t="s">
        <v>62</v>
      </c>
      <c r="B76" s="45">
        <f>'програмна за 06 2024'!B76</f>
        <v>102556.7</v>
      </c>
      <c r="C76" s="45">
        <f>'програмна за 06 2024'!C76</f>
        <v>52660.3</v>
      </c>
      <c r="D76" s="39">
        <v>38150.800000000003</v>
      </c>
      <c r="E76" s="39">
        <v>8278.7000000000007</v>
      </c>
      <c r="F76" s="58">
        <v>490.1</v>
      </c>
      <c r="G76" s="39">
        <v>0</v>
      </c>
      <c r="H76" s="39">
        <v>803.2</v>
      </c>
      <c r="I76" s="58">
        <v>146.80000000000001</v>
      </c>
      <c r="J76" s="39">
        <v>0</v>
      </c>
      <c r="K76" s="58">
        <v>2225.1</v>
      </c>
      <c r="L76" s="39">
        <v>20.100000000000001</v>
      </c>
      <c r="M76" s="58">
        <v>876.6</v>
      </c>
      <c r="N76" s="39">
        <v>212</v>
      </c>
      <c r="O76" s="39">
        <v>0</v>
      </c>
      <c r="P76" s="58">
        <v>1456.9</v>
      </c>
    </row>
    <row r="77" spans="1:16" s="11" customFormat="1" ht="35.1" customHeight="1">
      <c r="A77" s="49" t="s">
        <v>63</v>
      </c>
      <c r="B77" s="45">
        <f>'програмна за 06 2024'!B77</f>
        <v>2281581.7000000002</v>
      </c>
      <c r="C77" s="45">
        <f>'програмна за 06 2024'!C77</f>
        <v>998158</v>
      </c>
      <c r="D77" s="39">
        <v>517243.6</v>
      </c>
      <c r="E77" s="39">
        <v>112750.8</v>
      </c>
      <c r="F77" s="58">
        <v>11322.5</v>
      </c>
      <c r="G77" s="39">
        <v>118</v>
      </c>
      <c r="H77" s="39">
        <v>31507.5</v>
      </c>
      <c r="I77" s="58">
        <v>13039.8</v>
      </c>
      <c r="J77" s="39">
        <v>468.1</v>
      </c>
      <c r="K77" s="58">
        <v>47931.8</v>
      </c>
      <c r="L77" s="39">
        <v>8732.2999999999993</v>
      </c>
      <c r="M77" s="58">
        <v>120266.5</v>
      </c>
      <c r="N77" s="39">
        <v>57511.8</v>
      </c>
      <c r="O77" s="39">
        <v>1334.9</v>
      </c>
      <c r="P77" s="58">
        <v>75930.399999999994</v>
      </c>
    </row>
    <row r="78" spans="1:16" s="14" customFormat="1" ht="48.75" customHeight="1">
      <c r="A78" s="49" t="s">
        <v>64</v>
      </c>
      <c r="B78" s="45">
        <f>'програмна за 06 2024'!B78</f>
        <v>100089.7</v>
      </c>
      <c r="C78" s="45">
        <f>'програмна за 06 2024'!C78</f>
        <v>51818</v>
      </c>
      <c r="D78" s="39">
        <v>39351.699999999997</v>
      </c>
      <c r="E78" s="39">
        <v>8034.6</v>
      </c>
      <c r="F78" s="58">
        <v>270.39999999999998</v>
      </c>
      <c r="G78" s="39">
        <v>45</v>
      </c>
      <c r="H78" s="39">
        <v>822.9</v>
      </c>
      <c r="I78" s="58">
        <v>409.8</v>
      </c>
      <c r="J78" s="39">
        <v>0</v>
      </c>
      <c r="K78" s="58">
        <v>1341.8</v>
      </c>
      <c r="L78" s="39">
        <v>99.9</v>
      </c>
      <c r="M78" s="58">
        <v>269.3</v>
      </c>
      <c r="N78" s="39">
        <v>657.6</v>
      </c>
      <c r="O78" s="39">
        <v>0</v>
      </c>
      <c r="P78" s="58">
        <v>515</v>
      </c>
    </row>
    <row r="79" spans="1:16" s="11" customFormat="1" ht="35.1" customHeight="1">
      <c r="A79" s="49" t="s">
        <v>65</v>
      </c>
      <c r="B79" s="45">
        <f>'програмна за 06 2024'!B79</f>
        <v>828811.1</v>
      </c>
      <c r="C79" s="45">
        <f>'програмна за 06 2024'!C79</f>
        <v>422109.1</v>
      </c>
      <c r="D79" s="39">
        <v>276696.7</v>
      </c>
      <c r="E79" s="39">
        <v>59861.9</v>
      </c>
      <c r="F79" s="58">
        <v>2647.5</v>
      </c>
      <c r="G79" s="39">
        <v>46.7</v>
      </c>
      <c r="H79" s="39">
        <v>10652.6</v>
      </c>
      <c r="I79" s="58">
        <v>3441.9</v>
      </c>
      <c r="J79" s="39">
        <v>94.6</v>
      </c>
      <c r="K79" s="58">
        <v>28174.7</v>
      </c>
      <c r="L79" s="39">
        <v>8.4</v>
      </c>
      <c r="M79" s="58">
        <v>33166</v>
      </c>
      <c r="N79" s="39">
        <v>4134.3</v>
      </c>
      <c r="O79" s="39">
        <v>197.2</v>
      </c>
      <c r="P79" s="58">
        <v>2986.6</v>
      </c>
    </row>
    <row r="80" spans="1:16" s="15" customFormat="1" ht="35.1" customHeight="1">
      <c r="A80" s="49" t="s">
        <v>66</v>
      </c>
      <c r="B80" s="45">
        <f>'програмна за 06 2024'!B80</f>
        <v>160711.70000000001</v>
      </c>
      <c r="C80" s="45">
        <f>'програмна за 06 2024'!C80</f>
        <v>67591.100000000006</v>
      </c>
      <c r="D80" s="39">
        <v>45741.7</v>
      </c>
      <c r="E80" s="39">
        <v>10123.299999999999</v>
      </c>
      <c r="F80" s="58">
        <v>434.5</v>
      </c>
      <c r="G80" s="39">
        <v>0</v>
      </c>
      <c r="H80" s="39">
        <v>1726.5</v>
      </c>
      <c r="I80" s="58">
        <v>2262.1999999999998</v>
      </c>
      <c r="J80" s="39">
        <v>0.6</v>
      </c>
      <c r="K80" s="58">
        <v>2917.2</v>
      </c>
      <c r="L80" s="39">
        <v>0</v>
      </c>
      <c r="M80" s="58">
        <v>1960</v>
      </c>
      <c r="N80" s="39">
        <v>2134.1999999999998</v>
      </c>
      <c r="O80" s="39">
        <v>2.4</v>
      </c>
      <c r="P80" s="58">
        <v>288.5</v>
      </c>
    </row>
    <row r="81" spans="1:16" s="15" customFormat="1" ht="35.1" customHeight="1">
      <c r="A81" s="50" t="s">
        <v>67</v>
      </c>
      <c r="B81" s="45">
        <f>'програмна за 06 2024'!B81</f>
        <v>310269.5</v>
      </c>
      <c r="C81" s="45">
        <f>'програмна за 06 2024'!C81</f>
        <v>131219.1</v>
      </c>
      <c r="D81" s="39">
        <v>48748.4</v>
      </c>
      <c r="E81" s="39">
        <v>10891.8</v>
      </c>
      <c r="F81" s="58">
        <v>2330</v>
      </c>
      <c r="G81" s="39">
        <v>0</v>
      </c>
      <c r="H81" s="39">
        <v>1569.8</v>
      </c>
      <c r="I81" s="58">
        <v>2437.1</v>
      </c>
      <c r="J81" s="39">
        <v>8</v>
      </c>
      <c r="K81" s="58">
        <v>4391.8999999999996</v>
      </c>
      <c r="L81" s="39">
        <v>83.9</v>
      </c>
      <c r="M81" s="58">
        <v>28113.1</v>
      </c>
      <c r="N81" s="39">
        <v>2090.6</v>
      </c>
      <c r="O81" s="39">
        <v>245.1</v>
      </c>
      <c r="P81" s="58">
        <v>30309.4</v>
      </c>
    </row>
    <row r="82" spans="1:16" s="15" customFormat="1" ht="35.1" customHeight="1">
      <c r="A82" s="50" t="s">
        <v>68</v>
      </c>
      <c r="B82" s="45">
        <f>'програмна за 06 2024'!B82</f>
        <v>258260.3</v>
      </c>
      <c r="C82" s="45">
        <f>'програмна за 06 2024'!C82</f>
        <v>124327.7</v>
      </c>
      <c r="D82" s="39">
        <v>83509.100000000006</v>
      </c>
      <c r="E82" s="39">
        <v>18458.5</v>
      </c>
      <c r="F82" s="58">
        <v>3095.6</v>
      </c>
      <c r="G82" s="39">
        <v>84.6</v>
      </c>
      <c r="H82" s="39">
        <v>1701.6</v>
      </c>
      <c r="I82" s="58">
        <v>609.20000000000005</v>
      </c>
      <c r="J82" s="39">
        <v>161.6</v>
      </c>
      <c r="K82" s="58">
        <v>6164</v>
      </c>
      <c r="L82" s="39">
        <v>63.3</v>
      </c>
      <c r="M82" s="58">
        <v>5410.6</v>
      </c>
      <c r="N82" s="39">
        <v>1366.1</v>
      </c>
      <c r="O82" s="39">
        <v>264.8</v>
      </c>
      <c r="P82" s="58">
        <v>3438.7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F6:F7"/>
    <mergeCell ref="M6:M7"/>
    <mergeCell ref="A3:A4"/>
    <mergeCell ref="B3:P3"/>
    <mergeCell ref="A5:A7"/>
    <mergeCell ref="B5:B7"/>
    <mergeCell ref="C5:C7"/>
    <mergeCell ref="D5:P5"/>
    <mergeCell ref="H6:H7"/>
    <mergeCell ref="E6:E7"/>
    <mergeCell ref="I6:I7"/>
    <mergeCell ref="G6:G7"/>
    <mergeCell ref="B1:P1"/>
    <mergeCell ref="B2:P2"/>
    <mergeCell ref="J6:J7"/>
    <mergeCell ref="D6:D7"/>
    <mergeCell ref="L6:L7"/>
    <mergeCell ref="K6:K7"/>
    <mergeCell ref="P6:P7"/>
    <mergeCell ref="O6:O7"/>
    <mergeCell ref="N6:N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06 2024</vt:lpstr>
      <vt:lpstr>економічна за 06 2024</vt:lpstr>
      <vt:lpstr>'економічна за 06 2024'!Заголовки_для_печати</vt:lpstr>
      <vt:lpstr>'програмна за 06 2024'!Заголовки_для_печати</vt:lpstr>
      <vt:lpstr>'економічна за 06 2024'!Область_печати</vt:lpstr>
      <vt:lpstr>'програмна за 06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2024-07-17T10:59:45Z</cp:lastPrinted>
  <dcterms:created xsi:type="dcterms:W3CDTF">2009-03-04T08:54:03Z</dcterms:created>
  <dcterms:modified xsi:type="dcterms:W3CDTF">2024-07-22T10:51:40Z</dcterms:modified>
</cp:coreProperties>
</file>