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95" yWindow="-90" windowWidth="27600" windowHeight="13455" tabRatio="597"/>
  </bookViews>
  <sheets>
    <sheet name="програмна за 09 2024" sheetId="53" r:id="rId1"/>
    <sheet name="економічна за 09 2024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09 2024'!$A:$A,'економічна за 09 2024'!$5:$7</definedName>
    <definedName name="_xlnm.Print_Titles" localSheetId="0">'програмна за 09 2024'!$A:$A,'програмна за 09 2024'!$5:$7</definedName>
    <definedName name="_xlnm.Print_Area" localSheetId="1">'економічна за 09 2024'!$A$1:$P$82</definedName>
    <definedName name="_xlnm.Print_Area" localSheetId="0">'програмна за 09 2024'!$A$1:$M$82</definedName>
  </definedNames>
  <calcPr calcId="145621" fullCalcOnLoad="1" fullPrecision="0"/>
</workbook>
</file>

<file path=xl/calcChain.xml><?xml version="1.0" encoding="utf-8"?>
<calcChain xmlns="http://schemas.openxmlformats.org/spreadsheetml/2006/main">
  <c r="D18" i="56" l="1"/>
  <c r="D11" i="56"/>
  <c r="M11" i="56"/>
  <c r="N11" i="56"/>
  <c r="C5" i="56"/>
  <c r="B5" i="56"/>
  <c r="G18" i="53"/>
  <c r="B20" i="56"/>
  <c r="C20" i="56"/>
  <c r="B21" i="56"/>
  <c r="C21" i="56"/>
  <c r="B22" i="56"/>
  <c r="C22" i="56"/>
  <c r="B23" i="56"/>
  <c r="C23" i="56"/>
  <c r="B24" i="56"/>
  <c r="C24" i="56"/>
  <c r="B25" i="56"/>
  <c r="C25" i="56"/>
  <c r="B26" i="56"/>
  <c r="C26" i="56"/>
  <c r="B27" i="56"/>
  <c r="C27" i="56"/>
  <c r="B28" i="56"/>
  <c r="C28" i="56"/>
  <c r="B29" i="56"/>
  <c r="C29" i="56"/>
  <c r="B30" i="56"/>
  <c r="C30" i="56"/>
  <c r="B31" i="56"/>
  <c r="C31" i="56"/>
  <c r="B32" i="56"/>
  <c r="C32" i="56"/>
  <c r="B33" i="56"/>
  <c r="C33" i="56"/>
  <c r="B34" i="56"/>
  <c r="C34" i="56"/>
  <c r="B35" i="56"/>
  <c r="C35" i="56"/>
  <c r="B36" i="56"/>
  <c r="C36" i="56"/>
  <c r="B37" i="56"/>
  <c r="C37" i="56"/>
  <c r="B38" i="56"/>
  <c r="C38" i="56"/>
  <c r="B39" i="56"/>
  <c r="C39" i="56"/>
  <c r="B40" i="56"/>
  <c r="C40" i="56"/>
  <c r="B41" i="56"/>
  <c r="C41" i="56"/>
  <c r="B42" i="56"/>
  <c r="C42" i="56"/>
  <c r="B43" i="56"/>
  <c r="C43" i="56"/>
  <c r="B44" i="56"/>
  <c r="C44" i="56"/>
  <c r="B45" i="56"/>
  <c r="C45" i="56"/>
  <c r="B46" i="56"/>
  <c r="C46" i="56"/>
  <c r="B47" i="56"/>
  <c r="C47" i="56"/>
  <c r="B48" i="56"/>
  <c r="C48" i="56"/>
  <c r="B49" i="56"/>
  <c r="C49" i="56"/>
  <c r="B50" i="56"/>
  <c r="C50" i="56"/>
  <c r="B51" i="56"/>
  <c r="C51" i="56"/>
  <c r="B52" i="56"/>
  <c r="C52" i="56"/>
  <c r="B53" i="56"/>
  <c r="C53" i="56"/>
  <c r="B54" i="56"/>
  <c r="C54" i="56"/>
  <c r="B55" i="56"/>
  <c r="C55" i="56"/>
  <c r="B56" i="56"/>
  <c r="C56" i="56"/>
  <c r="B57" i="56"/>
  <c r="C57" i="56"/>
  <c r="B58" i="56"/>
  <c r="C58" i="56"/>
  <c r="B59" i="56"/>
  <c r="C59" i="56"/>
  <c r="B60" i="56"/>
  <c r="C60" i="56"/>
  <c r="B61" i="56"/>
  <c r="C61" i="56"/>
  <c r="B62" i="56"/>
  <c r="C62" i="56"/>
  <c r="B63" i="56"/>
  <c r="C63" i="56"/>
  <c r="B64" i="56"/>
  <c r="C64" i="56"/>
  <c r="B65" i="56"/>
  <c r="C65" i="56"/>
  <c r="B66" i="56"/>
  <c r="C66" i="56"/>
  <c r="B67" i="56"/>
  <c r="C67" i="56"/>
  <c r="B68" i="56"/>
  <c r="C68" i="56"/>
  <c r="B69" i="56"/>
  <c r="C69" i="56"/>
  <c r="B70" i="56"/>
  <c r="C70" i="56"/>
  <c r="B71" i="56"/>
  <c r="C71" i="56"/>
  <c r="B72" i="56"/>
  <c r="C72" i="56"/>
  <c r="B73" i="56"/>
  <c r="C73" i="56"/>
  <c r="B74" i="56"/>
  <c r="C74" i="56"/>
  <c r="B75" i="56"/>
  <c r="C75" i="56"/>
  <c r="B76" i="56"/>
  <c r="C76" i="56"/>
  <c r="B77" i="56"/>
  <c r="C77" i="56"/>
  <c r="B78" i="56"/>
  <c r="C78" i="56"/>
  <c r="B79" i="56"/>
  <c r="C79" i="56"/>
  <c r="B80" i="56"/>
  <c r="C80" i="56"/>
  <c r="B81" i="56"/>
  <c r="C81" i="56"/>
  <c r="B82" i="56"/>
  <c r="C82" i="56"/>
  <c r="C19" i="56"/>
  <c r="B19" i="56"/>
  <c r="B18" i="56"/>
  <c r="B13" i="56"/>
  <c r="C13" i="56"/>
  <c r="B14" i="56"/>
  <c r="C14" i="56"/>
  <c r="B15" i="56"/>
  <c r="C15" i="56"/>
  <c r="B16" i="56"/>
  <c r="C16" i="56"/>
  <c r="B17" i="56"/>
  <c r="C17" i="56"/>
  <c r="C12" i="56"/>
  <c r="B12" i="56"/>
  <c r="B11" i="56"/>
  <c r="C10" i="56"/>
  <c r="B10" i="56"/>
  <c r="J18" i="53"/>
  <c r="L18" i="53"/>
  <c r="H11" i="53"/>
  <c r="K11" i="53"/>
  <c r="G11" i="53"/>
  <c r="G9" i="53"/>
  <c r="E11" i="53"/>
  <c r="E9" i="53"/>
  <c r="F11" i="53"/>
  <c r="B3" i="56"/>
  <c r="M18" i="56"/>
  <c r="M9" i="56"/>
  <c r="O11" i="56"/>
  <c r="O9" i="56"/>
  <c r="G11" i="56"/>
  <c r="J11" i="56"/>
  <c r="J9" i="56"/>
  <c r="I11" i="56"/>
  <c r="H11" i="56"/>
  <c r="I11" i="53"/>
  <c r="L11" i="56"/>
  <c r="P11" i="56"/>
  <c r="L18" i="56"/>
  <c r="J18" i="56"/>
  <c r="E11" i="56"/>
  <c r="M11" i="53"/>
  <c r="M9" i="53"/>
  <c r="F11" i="56"/>
  <c r="N18" i="56"/>
  <c r="N9" i="56"/>
  <c r="O18" i="56"/>
  <c r="K11" i="56"/>
  <c r="I18" i="56"/>
  <c r="E18" i="56"/>
  <c r="C11" i="53"/>
  <c r="C9" i="53"/>
  <c r="H18" i="56"/>
  <c r="P18" i="56"/>
  <c r="P9" i="56"/>
  <c r="K18" i="56"/>
  <c r="K9" i="56"/>
  <c r="G18" i="56"/>
  <c r="B18" i="53"/>
  <c r="C18" i="53"/>
  <c r="B11" i="53"/>
  <c r="B9" i="53"/>
  <c r="E18" i="53"/>
  <c r="D18" i="53"/>
  <c r="D9" i="53"/>
  <c r="D11" i="53"/>
  <c r="J11" i="53"/>
  <c r="L11" i="53"/>
  <c r="L9" i="53"/>
  <c r="K18" i="53"/>
  <c r="K9" i="53"/>
  <c r="I18" i="53"/>
  <c r="I9" i="53"/>
  <c r="H18" i="53"/>
  <c r="H9" i="53"/>
  <c r="F18" i="53"/>
  <c r="F9" i="53"/>
  <c r="F18" i="56"/>
  <c r="M18" i="53"/>
  <c r="C18" i="56"/>
  <c r="I9" i="56"/>
  <c r="F9" i="56"/>
  <c r="E9" i="56"/>
  <c r="D9" i="56"/>
  <c r="J9" i="53"/>
  <c r="B9" i="56"/>
  <c r="L9" i="56"/>
  <c r="G9" i="56"/>
  <c r="H9" i="56"/>
  <c r="C11" i="56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<sst xmlns="http://schemas.openxmlformats.org/spreadsheetml/2006/main" count="184" uniqueCount="107">
  <si>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</si>
  <si>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</si>
  <si>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</si>
  <si>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</si>
  <si>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</si>
  <si>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</si>
  <si>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</si>
  <si>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</si>
  <si>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</si>
  <si>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</si>
  <si>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</si>
  <si>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</si>
  <si>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</si>
  <si>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</si>
  <si>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</si>
  <si>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</si>
  <si>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</si>
  <si>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</si>
  <si>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</si>
  <si>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</si>
  <si>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</si>
  <si>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</si>
  <si>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</si>
  <si>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</si>
  <si>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</si>
  <si>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</si>
  <si>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</si>
  <si>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</si>
  <si>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</si>
  <si>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</si>
  <si>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</si>
  <si>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</si>
  <si>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</si>
  <si>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</si>
  <si>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</si>
  <si>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</si>
  <si>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</si>
  <si>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</si>
  <si>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</si>
  <si>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</si>
  <si>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</si>
  <si>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</si>
  <si>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</si>
  <si>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</si>
  <si>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</si>
  <si>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</si>
  <si>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</si>
  <si>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</si>
  <si>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</si>
  <si>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</si>
  <si>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</si>
  <si>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</si>
  <si>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</si>
  <si>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</si>
  <si>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</si>
  <si>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</si>
  <si>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</si>
  <si>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</si>
  <si>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</si>
  <si>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</si>
  <si>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</si>
  <si>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</si>
  <si>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</si>
  <si>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</si>
  <si>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</si>
  <si>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</si>
  <si>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</si>
  <si>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</si>
  <si>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</si>
  <si>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</si>
  <si>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</si>
  <si>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</si>
  <si>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</si>
  <si>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</si>
  <si>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</si>
  <si>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</si>
  <si>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</si>
  <si>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</si>
  <si>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</si>
  <si>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</si>
  <si>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</si>
  <si>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</si>
  <si>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</si>
  <si>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</si>
  <si>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</si>
  <si>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</si>
  <si>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</si>
  <si>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</si>
  <si>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</si>
  <si>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</si>
  <si>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</si>
  <si>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</si>
  <si>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</si>
  <si>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</si>
  <si>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</si>
  <si>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</si>
  <si>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</si>
  <si>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</si>
  <si>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</si>
  <si>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</si>
  <si>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</si>
  <si>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</si>
  <si>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</si>
  <si>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>Уточнений план видатків загального та  спеціального фондів                         на 2024 рік</t>
  </si>
  <si>
    <t xml:space="preserve">Інформація щодо видатків місцевих бюджетів Закарпатської області </t>
  </si>
  <si>
    <t>за січень-вересень 2024 року</t>
  </si>
  <si>
    <t>Касові видатки всього по загальному та спеціальному фондах                                                                         за січень-вересень           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</si>
</sst>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0" formatCode="#,##0.0"/>
    <numFmt numFmtId="192" formatCode="_-* #,##0.00\ _р_._-;\-* #,##0.00\ _р_._-;_-* &quot;-&quot;??\ _р_._-;_-@_-"/>
    <numFmt numFmtId="210" formatCode="#,##0.0_ ;[Red]\-#,##0.0\ "/>
  </numFmts>
  <fonts count="46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30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32" fillId="0" borderId="0"/>
    <xf numFmtId="0" fontId="37" fillId="0" borderId="0"/>
    <xf numFmtId="0" fontId="7" fillId="0" borderId="0"/>
    <xf numFmtId="0" fontId="28" fillId="0" borderId="6" applyNumberFormat="0" applyFill="0" applyAlignment="0" applyProtection="0"/>
    <xf numFmtId="0" fontId="23" fillId="21" borderId="8" applyNumberFormat="0" applyAlignment="0" applyProtection="0"/>
    <xf numFmtId="0" fontId="24" fillId="0" borderId="0" applyNumberFormat="0" applyFill="0" applyBorder="0" applyAlignment="0" applyProtection="0"/>
    <xf numFmtId="0" fontId="21" fillId="20" borderId="1" applyNumberFormat="0" applyAlignment="0" applyProtection="0"/>
    <xf numFmtId="0" fontId="15" fillId="0" borderId="0"/>
    <xf numFmtId="0" fontId="31" fillId="0" borderId="0"/>
    <xf numFmtId="0" fontId="36" fillId="0" borderId="0"/>
    <xf numFmtId="0" fontId="39" fillId="0" borderId="0"/>
    <xf numFmtId="0" fontId="38" fillId="0" borderId="0"/>
    <xf numFmtId="0" fontId="22" fillId="0" borderId="7" applyNumberFormat="0" applyFill="0" applyAlignment="0" applyProtection="0"/>
    <xf numFmtId="0" fontId="26" fillId="3" borderId="0" applyNumberFormat="0" applyBorder="0" applyAlignment="0" applyProtection="0"/>
    <xf numFmtId="0" fontId="16" fillId="23" borderId="9" applyNumberFormat="0" applyFont="0" applyAlignment="0" applyProtection="0"/>
    <xf numFmtId="0" fontId="31" fillId="23" borderId="9" applyNumberFormat="0" applyFont="0" applyAlignment="0" applyProtection="0"/>
    <xf numFmtId="0" fontId="15" fillId="23" borderId="9" applyNumberFormat="0" applyFont="0" applyAlignment="0" applyProtection="0"/>
    <xf numFmtId="0" fontId="36" fillId="23" borderId="9" applyNumberFormat="0" applyFont="0" applyAlignment="0" applyProtection="0"/>
    <xf numFmtId="0" fontId="20" fillId="20" borderId="2" applyNumberFormat="0" applyAlignment="0" applyProtection="0"/>
    <xf numFmtId="0" fontId="25" fillId="22" borderId="0" applyNumberFormat="0" applyBorder="0" applyAlignment="0" applyProtection="0"/>
    <xf numFmtId="0" fontId="18" fillId="0" borderId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2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0" fontId="9" fillId="0" borderId="0" xfId="0" applyNumberFormat="1" applyFont="1" applyFill="1" applyBorder="1"/>
    <xf numFmtId="19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0" fontId="10" fillId="0" borderId="0" xfId="0" applyNumberFormat="1" applyFont="1" applyFill="1"/>
    <xf numFmtId="190" fontId="10" fillId="0" borderId="0" xfId="0" applyNumberFormat="1" applyFont="1" applyFill="1" applyBorder="1" applyAlignment="1" applyProtection="1"/>
    <xf numFmtId="210" fontId="9" fillId="0" borderId="0" xfId="0" applyNumberFormat="1" applyFont="1" applyBorder="1"/>
    <xf numFmtId="190" fontId="2" fillId="0" borderId="0" xfId="0" applyNumberFormat="1" applyFont="1" applyFill="1"/>
    <xf numFmtId="210" fontId="9" fillId="0" borderId="0" xfId="0" applyNumberFormat="1" applyFont="1" applyFill="1" applyBorder="1"/>
    <xf numFmtId="0" fontId="9" fillId="0" borderId="0" xfId="0" applyFont="1" applyBorder="1"/>
    <xf numFmtId="210" fontId="8" fillId="0" borderId="0" xfId="0" applyNumberFormat="1" applyFont="1" applyBorder="1"/>
    <xf numFmtId="210" fontId="8" fillId="0" borderId="0" xfId="0" applyNumberFormat="1" applyFont="1" applyFill="1"/>
    <xf numFmtId="190" fontId="9" fillId="0" borderId="0" xfId="0" applyNumberFormat="1" applyFont="1" applyFill="1" applyAlignment="1">
      <alignment horizontal="right"/>
    </xf>
    <xf numFmtId="190" fontId="10" fillId="0" borderId="0" xfId="0" applyNumberFormat="1" applyFont="1" applyFill="1" applyBorder="1" applyAlignment="1" applyProtection="1">
      <alignment horizontal="right"/>
    </xf>
    <xf numFmtId="190" fontId="2" fillId="0" borderId="0" xfId="0" applyNumberFormat="1" applyFont="1" applyFill="1" applyAlignment="1">
      <alignment horizontal="right"/>
    </xf>
    <xf numFmtId="190" fontId="11" fillId="0" borderId="0" xfId="0" applyNumberFormat="1" applyFont="1" applyFill="1" applyAlignment="1">
      <alignment horizontal="right"/>
    </xf>
    <xf numFmtId="210" fontId="2" fillId="0" borderId="0" xfId="0" applyNumberFormat="1" applyFont="1" applyFill="1"/>
    <xf numFmtId="190" fontId="2" fillId="0" borderId="0" xfId="0" applyNumberFormat="1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190" fontId="41" fillId="0" borderId="10" xfId="0" applyNumberFormat="1" applyFont="1" applyFill="1" applyBorder="1" applyAlignment="1">
      <alignment horizontal="right" wrapText="1"/>
    </xf>
    <xf numFmtId="190" fontId="42" fillId="0" borderId="10" xfId="0" applyNumberFormat="1" applyFont="1" applyFill="1" applyBorder="1" applyAlignment="1">
      <alignment horizontal="right" wrapText="1"/>
    </xf>
    <xf numFmtId="190" fontId="43" fillId="0" borderId="0" xfId="0" applyNumberFormat="1" applyFont="1" applyFill="1" applyBorder="1" applyAlignment="1" applyProtection="1"/>
    <xf numFmtId="210" fontId="40" fillId="0" borderId="0" xfId="0" applyNumberFormat="1" applyFont="1" applyFill="1"/>
    <xf numFmtId="0" fontId="40" fillId="0" borderId="0" xfId="0" applyFont="1" applyFill="1"/>
    <xf numFmtId="190" fontId="40" fillId="0" borderId="0" xfId="0" applyNumberFormat="1" applyFont="1" applyFill="1"/>
    <xf numFmtId="190" fontId="41" fillId="0" borderId="10" xfId="0" applyNumberFormat="1" applyFont="1" applyFill="1" applyBorder="1" applyAlignment="1" applyProtection="1">
      <alignment horizontal="right"/>
    </xf>
    <xf numFmtId="190" fontId="42" fillId="0" borderId="10" xfId="0" applyNumberFormat="1" applyFont="1" applyFill="1" applyBorder="1" applyAlignment="1">
      <alignment horizontal="right" vertical="center" wrapText="1"/>
    </xf>
    <xf numFmtId="190" fontId="42" fillId="0" borderId="1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Alignment="1">
      <alignment horizontal="right"/>
    </xf>
    <xf numFmtId="190" fontId="12" fillId="0" borderId="10" xfId="0" applyNumberFormat="1" applyFont="1" applyFill="1" applyBorder="1" applyAlignment="1">
      <alignment horizontal="right" wrapText="1"/>
    </xf>
    <xf numFmtId="190" fontId="12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wrapText="1"/>
    </xf>
    <xf numFmtId="190" fontId="6" fillId="0" borderId="10" xfId="0" applyNumberFormat="1" applyFont="1" applyFill="1" applyBorder="1" applyAlignment="1">
      <alignment horizontal="right"/>
    </xf>
    <xf numFmtId="190" fontId="12" fillId="0" borderId="1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190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0" fontId="6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7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Підсумок" xfId="63"/>
    <cellStyle name="Поганий" xfId="64"/>
    <cellStyle name="Примечание 2" xfId="65"/>
    <cellStyle name="Примітка" xfId="66"/>
    <cellStyle name="Примітка 2" xfId="67"/>
    <cellStyle name="Примітка 3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  <cellStyle name="Тысячи_бюджет 1998 по клас.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ht="17.25" customHeight="1">
      <c r="A2" s="2"/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ht="15.75" customHeight="1">
      <c r="A3" s="60"/>
      <c r="B3" s="64" t="s">
        <v>105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1" t="s">
        <v>102</v>
      </c>
      <c r="B5" s="62" t="s">
        <v>103</v>
      </c>
      <c r="C5" s="62" t="s">
        <v>106</v>
      </c>
      <c r="D5" s="65" t="s">
        <v>69</v>
      </c>
      <c r="E5" s="66"/>
      <c r="F5" s="66"/>
      <c r="G5" s="66"/>
      <c r="H5" s="66"/>
      <c r="I5" s="66"/>
      <c r="J5" s="66"/>
      <c r="K5" s="66"/>
      <c r="L5" s="66"/>
      <c r="M5" s="67"/>
    </row>
    <row r="6" spans="1:14" s="8" customFormat="1" ht="86.25" customHeight="1">
      <c r="A6" s="61"/>
      <c r="B6" s="62"/>
      <c r="C6" s="62"/>
      <c r="D6" s="63" t="s">
        <v>76</v>
      </c>
      <c r="E6" s="63" t="s">
        <v>77</v>
      </c>
      <c r="F6" s="61" t="s">
        <v>78</v>
      </c>
      <c r="G6" s="61" t="s">
        <v>79</v>
      </c>
      <c r="H6" s="61" t="s">
        <v>80</v>
      </c>
      <c r="I6" s="61" t="s">
        <v>81</v>
      </c>
      <c r="J6" s="61" t="s">
        <v>82</v>
      </c>
      <c r="K6" s="61" t="s">
        <v>83</v>
      </c>
      <c r="L6" s="61" t="s">
        <v>84</v>
      </c>
      <c r="M6" s="61" t="s">
        <v>85</v>
      </c>
    </row>
    <row r="7" spans="1:14" s="8" customFormat="1" ht="34.5" customHeight="1">
      <c r="A7" s="61"/>
      <c r="B7" s="62"/>
      <c r="C7" s="62"/>
      <c r="D7" s="63"/>
      <c r="E7" s="63"/>
      <c r="F7" s="61"/>
      <c r="G7" s="61"/>
      <c r="H7" s="61"/>
      <c r="I7" s="61"/>
      <c r="J7" s="61"/>
      <c r="K7" s="61"/>
      <c r="L7" s="61"/>
      <c r="M7" s="61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18279341</v>
      </c>
      <c r="C9" s="42">
        <f>C10+C11+C18</f>
        <v>12109722.4</v>
      </c>
      <c r="D9" s="31">
        <f t="shared" ref="D9:L9" si="0">D10+D11+D18</f>
        <v>1779512.8</v>
      </c>
      <c r="E9" s="31">
        <f t="shared" si="0"/>
        <v>7084515.5999999996</v>
      </c>
      <c r="F9" s="42">
        <f t="shared" si="0"/>
        <v>388746.8</v>
      </c>
      <c r="G9" s="42">
        <f t="shared" si="0"/>
        <v>739075.3</v>
      </c>
      <c r="H9" s="42">
        <f t="shared" si="0"/>
        <v>298723.90000000002</v>
      </c>
      <c r="I9" s="42">
        <f t="shared" si="0"/>
        <v>198141</v>
      </c>
      <c r="J9" s="42">
        <f t="shared" si="0"/>
        <v>511895.8</v>
      </c>
      <c r="K9" s="42">
        <f t="shared" si="0"/>
        <v>546135.4</v>
      </c>
      <c r="L9" s="42">
        <f t="shared" si="0"/>
        <v>108020.3</v>
      </c>
      <c r="M9" s="42">
        <f>M10+M11+M18</f>
        <v>454955.5</v>
      </c>
      <c r="N9" s="29"/>
    </row>
    <row r="10" spans="1:14" s="10" customFormat="1" ht="20.25" customHeight="1">
      <c r="A10" s="49" t="s">
        <v>70</v>
      </c>
      <c r="B10" s="44">
        <v>2488118.5</v>
      </c>
      <c r="C10" s="44">
        <v>1536982.2</v>
      </c>
      <c r="D10" s="32">
        <v>110919.3</v>
      </c>
      <c r="E10" s="32">
        <v>554451.80000000005</v>
      </c>
      <c r="F10" s="32">
        <v>141964.9</v>
      </c>
      <c r="G10" s="32">
        <v>287051.7</v>
      </c>
      <c r="H10" s="32">
        <v>123892</v>
      </c>
      <c r="I10" s="32">
        <v>82254.2</v>
      </c>
      <c r="J10" s="32">
        <v>1103.0999999999999</v>
      </c>
      <c r="K10" s="32">
        <v>131749.6</v>
      </c>
      <c r="L10" s="32">
        <v>42224.6</v>
      </c>
      <c r="M10" s="32">
        <v>61371</v>
      </c>
      <c r="N10" s="29"/>
    </row>
    <row r="11" spans="1:14" s="11" customFormat="1" ht="24" customHeight="1">
      <c r="A11" s="48" t="s">
        <v>71</v>
      </c>
      <c r="B11" s="46">
        <f>SUM(B12:B17)</f>
        <v>53827.1</v>
      </c>
      <c r="C11" s="46">
        <f>SUM(C12:C17)</f>
        <v>39703.5</v>
      </c>
      <c r="D11" s="37">
        <f t="shared" ref="D11:M11" si="1">SUM(D12:D17)</f>
        <v>13763.3</v>
      </c>
      <c r="E11" s="37">
        <f t="shared" si="1"/>
        <v>0</v>
      </c>
      <c r="F11" s="43">
        <f t="shared" si="1"/>
        <v>0</v>
      </c>
      <c r="G11" s="43">
        <f t="shared" si="1"/>
        <v>17644.3</v>
      </c>
      <c r="H11" s="43">
        <f t="shared" si="1"/>
        <v>0</v>
      </c>
      <c r="I11" s="43">
        <f t="shared" si="1"/>
        <v>0</v>
      </c>
      <c r="J11" s="43">
        <f t="shared" si="1"/>
        <v>585.4</v>
      </c>
      <c r="K11" s="43">
        <f t="shared" si="1"/>
        <v>114.4</v>
      </c>
      <c r="L11" s="43">
        <f t="shared" si="1"/>
        <v>6981.1</v>
      </c>
      <c r="M11" s="43">
        <f t="shared" si="1"/>
        <v>615</v>
      </c>
      <c r="N11" s="29"/>
    </row>
    <row r="12" spans="1:14" s="11" customFormat="1" ht="32.1" customHeight="1">
      <c r="A12" s="49" t="s">
        <v>86</v>
      </c>
      <c r="B12" s="45">
        <v>8602.4</v>
      </c>
      <c r="C12" s="45">
        <v>5698.3</v>
      </c>
      <c r="D12" s="38">
        <v>2177.4</v>
      </c>
      <c r="E12" s="38"/>
      <c r="F12" s="38">
        <v>0</v>
      </c>
      <c r="G12" s="38">
        <v>3405.9</v>
      </c>
      <c r="H12" s="38">
        <v>0</v>
      </c>
      <c r="I12" s="38">
        <v>0</v>
      </c>
      <c r="J12" s="38">
        <v>0</v>
      </c>
      <c r="K12" s="38"/>
      <c r="L12" s="38">
        <v>0</v>
      </c>
      <c r="M12" s="38">
        <v>115</v>
      </c>
      <c r="N12" s="29"/>
    </row>
    <row r="13" spans="1:14" s="11" customFormat="1" ht="32.1" customHeight="1">
      <c r="A13" s="49" t="s">
        <v>3</v>
      </c>
      <c r="B13" s="45">
        <v>15934</v>
      </c>
      <c r="C13" s="45">
        <v>11696.2</v>
      </c>
      <c r="D13" s="38">
        <v>3609.4</v>
      </c>
      <c r="E13" s="38"/>
      <c r="F13" s="38">
        <v>0</v>
      </c>
      <c r="G13" s="38">
        <v>5338.2</v>
      </c>
      <c r="H13" s="38">
        <v>0</v>
      </c>
      <c r="I13" s="38">
        <v>0</v>
      </c>
      <c r="J13" s="38">
        <v>0</v>
      </c>
      <c r="K13" s="38"/>
      <c r="L13" s="38">
        <v>2748.6</v>
      </c>
      <c r="M13" s="38">
        <v>0</v>
      </c>
      <c r="N13" s="29"/>
    </row>
    <row r="14" spans="1:14" s="11" customFormat="1" ht="32.1" customHeight="1">
      <c r="A14" s="49" t="s">
        <v>73</v>
      </c>
      <c r="B14" s="45">
        <v>5465.3</v>
      </c>
      <c r="C14" s="45">
        <v>4512.8999999999996</v>
      </c>
      <c r="D14" s="38">
        <v>1597.7</v>
      </c>
      <c r="E14" s="38"/>
      <c r="F14" s="38">
        <v>0</v>
      </c>
      <c r="G14" s="38">
        <v>2915.2</v>
      </c>
      <c r="H14" s="38">
        <v>0</v>
      </c>
      <c r="I14" s="38">
        <v>0</v>
      </c>
      <c r="J14" s="38">
        <v>0</v>
      </c>
      <c r="K14" s="38"/>
      <c r="L14" s="38">
        <v>0</v>
      </c>
      <c r="M14" s="38">
        <v>0</v>
      </c>
      <c r="N14" s="29"/>
    </row>
    <row r="15" spans="1:14" s="11" customFormat="1" ht="32.1" customHeight="1">
      <c r="A15" s="49" t="s">
        <v>74</v>
      </c>
      <c r="B15" s="45">
        <v>3003</v>
      </c>
      <c r="C15" s="45">
        <v>1955.7</v>
      </c>
      <c r="D15" s="38">
        <v>1215.5</v>
      </c>
      <c r="E15" s="38"/>
      <c r="F15" s="38">
        <v>0</v>
      </c>
      <c r="G15" s="38">
        <v>0</v>
      </c>
      <c r="H15" s="38">
        <v>0</v>
      </c>
      <c r="I15" s="38">
        <v>0</v>
      </c>
      <c r="J15" s="38">
        <v>582.20000000000005</v>
      </c>
      <c r="K15" s="38">
        <v>114.4</v>
      </c>
      <c r="L15" s="38">
        <v>43.6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6543.7</v>
      </c>
      <c r="C16" s="45">
        <v>3637.4</v>
      </c>
      <c r="D16" s="38">
        <v>2702.9</v>
      </c>
      <c r="E16" s="38"/>
      <c r="F16" s="38">
        <v>0</v>
      </c>
      <c r="G16" s="38">
        <v>0</v>
      </c>
      <c r="H16" s="38">
        <v>0</v>
      </c>
      <c r="I16" s="38">
        <v>0</v>
      </c>
      <c r="J16" s="38">
        <v>3.2</v>
      </c>
      <c r="K16" s="38">
        <v>0</v>
      </c>
      <c r="L16" s="38">
        <v>931.3</v>
      </c>
      <c r="M16" s="38">
        <v>0</v>
      </c>
      <c r="N16" s="29"/>
    </row>
    <row r="17" spans="1:14" s="11" customFormat="1" ht="32.1" customHeight="1">
      <c r="A17" s="49" t="s">
        <v>75</v>
      </c>
      <c r="B17" s="45">
        <v>14278.7</v>
      </c>
      <c r="C17" s="45">
        <v>12203</v>
      </c>
      <c r="D17" s="38">
        <v>2460.4</v>
      </c>
      <c r="E17" s="38"/>
      <c r="F17" s="38">
        <v>0</v>
      </c>
      <c r="G17" s="38">
        <v>5985</v>
      </c>
      <c r="H17" s="38">
        <v>0</v>
      </c>
      <c r="I17" s="38">
        <v>0</v>
      </c>
      <c r="J17" s="38">
        <v>0</v>
      </c>
      <c r="K17" s="38">
        <v>0</v>
      </c>
      <c r="L17" s="38">
        <v>3257.6</v>
      </c>
      <c r="M17" s="38">
        <v>500</v>
      </c>
      <c r="N17" s="29"/>
    </row>
    <row r="18" spans="1:14" s="12" customFormat="1" ht="35.25" customHeight="1">
      <c r="A18" s="48" t="s">
        <v>72</v>
      </c>
      <c r="B18" s="46">
        <f>SUM(B19:B82)</f>
        <v>15737395.4</v>
      </c>
      <c r="C18" s="46">
        <f>SUM(C19:C82)</f>
        <v>10533036.699999999</v>
      </c>
      <c r="D18" s="37">
        <f>SUM(D19:D82)</f>
        <v>1654830.2</v>
      </c>
      <c r="E18" s="37">
        <f>SUM(E19:E82)</f>
        <v>6530063.7999999998</v>
      </c>
      <c r="F18" s="43">
        <f>SUM(F19:F82)</f>
        <v>246781.9</v>
      </c>
      <c r="G18" s="43">
        <f t="shared" ref="G18:M18" si="2">SUM(G19:G83)</f>
        <v>434379.3</v>
      </c>
      <c r="H18" s="43">
        <f t="shared" si="2"/>
        <v>174831.9</v>
      </c>
      <c r="I18" s="43">
        <f t="shared" si="2"/>
        <v>115886.8</v>
      </c>
      <c r="J18" s="43">
        <f t="shared" si="2"/>
        <v>510207.3</v>
      </c>
      <c r="K18" s="43">
        <f t="shared" si="2"/>
        <v>414271.4</v>
      </c>
      <c r="L18" s="43">
        <f t="shared" si="2"/>
        <v>58814.6</v>
      </c>
      <c r="M18" s="43">
        <f t="shared" si="2"/>
        <v>392969.5</v>
      </c>
      <c r="N18" s="29"/>
    </row>
    <row r="19" spans="1:14" s="11" customFormat="1" ht="48.75" customHeight="1">
      <c r="A19" s="49" t="s">
        <v>5</v>
      </c>
      <c r="B19" s="45">
        <v>200394</v>
      </c>
      <c r="C19" s="45">
        <v>88721.5</v>
      </c>
      <c r="D19" s="39">
        <v>11386.2</v>
      </c>
      <c r="E19" s="39">
        <v>61527.199999999997</v>
      </c>
      <c r="F19" s="39">
        <v>1448.2</v>
      </c>
      <c r="G19" s="39">
        <v>1589.2</v>
      </c>
      <c r="H19" s="58">
        <v>820.2</v>
      </c>
      <c r="I19" s="39">
        <v>6130.7</v>
      </c>
      <c r="J19" s="39">
        <v>4123.7</v>
      </c>
      <c r="K19" s="39">
        <v>1260.7</v>
      </c>
      <c r="L19" s="39">
        <v>235.4</v>
      </c>
      <c r="M19" s="58">
        <v>200</v>
      </c>
      <c r="N19" s="29"/>
    </row>
    <row r="20" spans="1:14" s="11" customFormat="1" ht="35.1" customHeight="1">
      <c r="A20" s="49" t="s">
        <v>6</v>
      </c>
      <c r="B20" s="45">
        <v>328075.8</v>
      </c>
      <c r="C20" s="45">
        <v>182694.5</v>
      </c>
      <c r="D20" s="39">
        <v>27216.400000000001</v>
      </c>
      <c r="E20" s="39">
        <v>100004.3</v>
      </c>
      <c r="F20" s="39">
        <v>10980.1</v>
      </c>
      <c r="G20" s="39">
        <v>3762.4</v>
      </c>
      <c r="H20" s="58">
        <v>5560.2</v>
      </c>
      <c r="I20" s="39">
        <v>7339.5</v>
      </c>
      <c r="J20" s="39">
        <v>15463.8</v>
      </c>
      <c r="K20" s="39">
        <v>5730</v>
      </c>
      <c r="L20" s="39">
        <v>2671.8</v>
      </c>
      <c r="M20" s="58">
        <v>3966</v>
      </c>
      <c r="N20" s="29"/>
    </row>
    <row r="21" spans="1:14" s="11" customFormat="1" ht="35.1" customHeight="1">
      <c r="A21" s="49" t="s">
        <v>7</v>
      </c>
      <c r="B21" s="45">
        <v>214636.3</v>
      </c>
      <c r="C21" s="45">
        <v>138311.20000000001</v>
      </c>
      <c r="D21" s="39">
        <v>33877.9</v>
      </c>
      <c r="E21" s="39">
        <v>70653.2</v>
      </c>
      <c r="F21" s="39">
        <v>2064.1999999999998</v>
      </c>
      <c r="G21" s="39">
        <v>1802.5</v>
      </c>
      <c r="H21" s="58">
        <v>2133.4</v>
      </c>
      <c r="I21" s="39">
        <v>263.2</v>
      </c>
      <c r="J21" s="39">
        <v>13111.7</v>
      </c>
      <c r="K21" s="39">
        <v>6109.6</v>
      </c>
      <c r="L21" s="39">
        <v>5505.5</v>
      </c>
      <c r="M21" s="58">
        <v>2790</v>
      </c>
      <c r="N21" s="29"/>
    </row>
    <row r="22" spans="1:14" s="11" customFormat="1" ht="35.1" customHeight="1">
      <c r="A22" s="49" t="s">
        <v>8</v>
      </c>
      <c r="B22" s="45">
        <v>438725</v>
      </c>
      <c r="C22" s="45">
        <v>264760.09999999998</v>
      </c>
      <c r="D22" s="39">
        <v>24295.599999999999</v>
      </c>
      <c r="E22" s="39">
        <v>190761.8</v>
      </c>
      <c r="F22" s="39">
        <v>9939.7999999999993</v>
      </c>
      <c r="G22" s="39">
        <v>5059.5</v>
      </c>
      <c r="H22" s="58">
        <v>4698.5</v>
      </c>
      <c r="I22" s="39">
        <v>2459.6</v>
      </c>
      <c r="J22" s="39">
        <v>15485.4</v>
      </c>
      <c r="K22" s="39">
        <v>6563</v>
      </c>
      <c r="L22" s="39">
        <v>77.900000000000006</v>
      </c>
      <c r="M22" s="58">
        <v>5419</v>
      </c>
      <c r="N22" s="29"/>
    </row>
    <row r="23" spans="1:14" s="11" customFormat="1" ht="35.1" customHeight="1">
      <c r="A23" s="49" t="s">
        <v>9</v>
      </c>
      <c r="B23" s="45">
        <v>215439.6</v>
      </c>
      <c r="C23" s="45">
        <v>127011</v>
      </c>
      <c r="D23" s="39">
        <v>22355.3</v>
      </c>
      <c r="E23" s="39">
        <v>63400.2</v>
      </c>
      <c r="F23" s="39">
        <v>4391.5</v>
      </c>
      <c r="G23" s="39">
        <v>5594.3</v>
      </c>
      <c r="H23" s="58">
        <v>3534.9</v>
      </c>
      <c r="I23" s="39">
        <v>2942.4</v>
      </c>
      <c r="J23" s="39">
        <v>5979.7</v>
      </c>
      <c r="K23" s="39">
        <v>9095.1</v>
      </c>
      <c r="L23" s="39">
        <v>2425.6</v>
      </c>
      <c r="M23" s="58">
        <v>7292</v>
      </c>
      <c r="N23" s="29"/>
    </row>
    <row r="24" spans="1:14" s="11" customFormat="1" ht="35.1" customHeight="1">
      <c r="A24" s="49" t="s">
        <v>10</v>
      </c>
      <c r="B24" s="45">
        <v>195950</v>
      </c>
      <c r="C24" s="45">
        <v>111066.2</v>
      </c>
      <c r="D24" s="39">
        <v>23080.3</v>
      </c>
      <c r="E24" s="39">
        <v>63456.7</v>
      </c>
      <c r="F24" s="39">
        <v>3266.8</v>
      </c>
      <c r="G24" s="39">
        <v>3815.4</v>
      </c>
      <c r="H24" s="58">
        <v>2016.6</v>
      </c>
      <c r="I24" s="39">
        <v>10</v>
      </c>
      <c r="J24" s="39">
        <v>3131.9</v>
      </c>
      <c r="K24" s="39">
        <v>7676.9</v>
      </c>
      <c r="L24" s="39">
        <v>148.4</v>
      </c>
      <c r="M24" s="58">
        <v>4463.2</v>
      </c>
      <c r="N24" s="29"/>
    </row>
    <row r="25" spans="1:14" s="11" customFormat="1" ht="35.1" customHeight="1">
      <c r="A25" s="49" t="s">
        <v>11</v>
      </c>
      <c r="B25" s="45">
        <v>1695937.1</v>
      </c>
      <c r="C25" s="45">
        <v>1119285.6000000001</v>
      </c>
      <c r="D25" s="39">
        <v>111409.4</v>
      </c>
      <c r="E25" s="39">
        <v>577237.6</v>
      </c>
      <c r="F25" s="39">
        <v>25192.3</v>
      </c>
      <c r="G25" s="39">
        <v>55531.6</v>
      </c>
      <c r="H25" s="58">
        <v>27735.1</v>
      </c>
      <c r="I25" s="39">
        <v>14655.9</v>
      </c>
      <c r="J25" s="39">
        <v>119232.1</v>
      </c>
      <c r="K25" s="39">
        <v>53734.400000000001</v>
      </c>
      <c r="L25" s="39">
        <v>0</v>
      </c>
      <c r="M25" s="58">
        <v>134557.20000000001</v>
      </c>
      <c r="N25" s="29"/>
    </row>
    <row r="26" spans="1:14" s="11" customFormat="1" ht="46.5" customHeight="1">
      <c r="A26" s="49" t="s">
        <v>12</v>
      </c>
      <c r="B26" s="45">
        <v>109310.9</v>
      </c>
      <c r="C26" s="45">
        <v>77677.899999999994</v>
      </c>
      <c r="D26" s="39">
        <v>15535.6</v>
      </c>
      <c r="E26" s="39">
        <v>47205.5</v>
      </c>
      <c r="F26" s="39">
        <v>2800</v>
      </c>
      <c r="G26" s="39">
        <v>3017.8</v>
      </c>
      <c r="H26" s="58">
        <v>2389.8000000000002</v>
      </c>
      <c r="I26" s="39">
        <v>1097.3</v>
      </c>
      <c r="J26" s="39">
        <v>4169.3999999999996</v>
      </c>
      <c r="K26" s="39">
        <v>34.700000000000003</v>
      </c>
      <c r="L26" s="39">
        <v>177.8</v>
      </c>
      <c r="M26" s="58">
        <v>1250</v>
      </c>
      <c r="N26" s="29"/>
    </row>
    <row r="27" spans="1:14" s="11" customFormat="1" ht="48" customHeight="1">
      <c r="A27" s="49" t="s">
        <v>13</v>
      </c>
      <c r="B27" s="45">
        <v>86804.2</v>
      </c>
      <c r="C27" s="45">
        <v>50435.7</v>
      </c>
      <c r="D27" s="39">
        <v>7905.6</v>
      </c>
      <c r="E27" s="39">
        <v>37621.9</v>
      </c>
      <c r="F27" s="39">
        <v>434.3</v>
      </c>
      <c r="G27" s="39">
        <v>909.7</v>
      </c>
      <c r="H27" s="58">
        <v>338.2</v>
      </c>
      <c r="I27" s="39">
        <v>0</v>
      </c>
      <c r="J27" s="39">
        <v>287</v>
      </c>
      <c r="K27" s="39">
        <v>39</v>
      </c>
      <c r="L27" s="39">
        <v>0</v>
      </c>
      <c r="M27" s="58">
        <v>2900</v>
      </c>
      <c r="N27" s="29"/>
    </row>
    <row r="28" spans="1:14" s="11" customFormat="1" ht="35.1" customHeight="1">
      <c r="A28" s="49" t="s">
        <v>14</v>
      </c>
      <c r="B28" s="45">
        <v>153071.6</v>
      </c>
      <c r="C28" s="45">
        <v>103400.2</v>
      </c>
      <c r="D28" s="39">
        <v>12627.9</v>
      </c>
      <c r="E28" s="39">
        <v>80603.199999999997</v>
      </c>
      <c r="F28" s="39">
        <v>701.7</v>
      </c>
      <c r="G28" s="39">
        <v>3491.3</v>
      </c>
      <c r="H28" s="58">
        <v>1584.3</v>
      </c>
      <c r="I28" s="39">
        <v>0</v>
      </c>
      <c r="J28" s="39">
        <v>3073.2</v>
      </c>
      <c r="K28" s="39">
        <v>340</v>
      </c>
      <c r="L28" s="39">
        <v>78.599999999999994</v>
      </c>
      <c r="M28" s="58">
        <v>900</v>
      </c>
      <c r="N28" s="29"/>
    </row>
    <row r="29" spans="1:14" s="11" customFormat="1" ht="35.1" customHeight="1">
      <c r="A29" s="49" t="s">
        <v>15</v>
      </c>
      <c r="B29" s="45">
        <v>118363.9</v>
      </c>
      <c r="C29" s="45">
        <v>63521</v>
      </c>
      <c r="D29" s="39">
        <v>11679.4</v>
      </c>
      <c r="E29" s="39">
        <v>42506.2</v>
      </c>
      <c r="F29" s="39">
        <v>352.7</v>
      </c>
      <c r="G29" s="39">
        <v>2354.5</v>
      </c>
      <c r="H29" s="58">
        <v>381.2</v>
      </c>
      <c r="I29" s="39">
        <v>316.8</v>
      </c>
      <c r="J29" s="39">
        <v>3364</v>
      </c>
      <c r="K29" s="39">
        <v>113.2</v>
      </c>
      <c r="L29" s="39">
        <v>3</v>
      </c>
      <c r="M29" s="58">
        <v>2450</v>
      </c>
      <c r="N29" s="29"/>
    </row>
    <row r="30" spans="1:14" s="11" customFormat="1" ht="35.1" customHeight="1">
      <c r="A30" s="49" t="s">
        <v>16</v>
      </c>
      <c r="B30" s="45">
        <v>103234.7</v>
      </c>
      <c r="C30" s="45">
        <v>75198.5</v>
      </c>
      <c r="D30" s="39">
        <v>9756</v>
      </c>
      <c r="E30" s="39">
        <v>55842.1</v>
      </c>
      <c r="F30" s="39">
        <v>442.4</v>
      </c>
      <c r="G30" s="39">
        <v>2754</v>
      </c>
      <c r="H30" s="58">
        <v>1190.0999999999999</v>
      </c>
      <c r="I30" s="39">
        <v>0</v>
      </c>
      <c r="J30" s="39">
        <v>3831</v>
      </c>
      <c r="K30" s="39">
        <v>932.9</v>
      </c>
      <c r="L30" s="39">
        <v>0</v>
      </c>
      <c r="M30" s="58">
        <v>450</v>
      </c>
      <c r="N30" s="29"/>
    </row>
    <row r="31" spans="1:14" s="11" customFormat="1" ht="48.75" customHeight="1">
      <c r="A31" s="49" t="s">
        <v>17</v>
      </c>
      <c r="B31" s="45">
        <v>119047.1</v>
      </c>
      <c r="C31" s="45">
        <v>73660.3</v>
      </c>
      <c r="D31" s="39">
        <v>7173.7</v>
      </c>
      <c r="E31" s="39">
        <v>58980.6</v>
      </c>
      <c r="F31" s="39">
        <v>1028.8</v>
      </c>
      <c r="G31" s="39">
        <v>3031.6</v>
      </c>
      <c r="H31" s="58">
        <v>778.3</v>
      </c>
      <c r="I31" s="39">
        <v>120.9</v>
      </c>
      <c r="J31" s="39">
        <v>710.7</v>
      </c>
      <c r="K31" s="39">
        <v>1014.9</v>
      </c>
      <c r="L31" s="39">
        <v>420.8</v>
      </c>
      <c r="M31" s="58">
        <v>400</v>
      </c>
      <c r="N31" s="29"/>
    </row>
    <row r="32" spans="1:14" s="11" customFormat="1" ht="35.1" customHeight="1">
      <c r="A32" s="49" t="s">
        <v>18</v>
      </c>
      <c r="B32" s="45">
        <v>89535.2</v>
      </c>
      <c r="C32" s="45">
        <v>48807.7</v>
      </c>
      <c r="D32" s="39">
        <v>8419.5</v>
      </c>
      <c r="E32" s="39">
        <v>27642.1</v>
      </c>
      <c r="F32" s="39">
        <v>592</v>
      </c>
      <c r="G32" s="39">
        <v>50.5</v>
      </c>
      <c r="H32" s="58">
        <v>683.5</v>
      </c>
      <c r="I32" s="39">
        <v>60</v>
      </c>
      <c r="J32" s="39">
        <v>666</v>
      </c>
      <c r="K32" s="39">
        <v>7094.1</v>
      </c>
      <c r="L32" s="39">
        <v>0</v>
      </c>
      <c r="M32" s="58">
        <v>3600</v>
      </c>
      <c r="N32" s="29"/>
    </row>
    <row r="33" spans="1:14" s="11" customFormat="1" ht="35.1" customHeight="1">
      <c r="A33" s="49" t="s">
        <v>19</v>
      </c>
      <c r="B33" s="45">
        <v>149166</v>
      </c>
      <c r="C33" s="45">
        <v>93774.9</v>
      </c>
      <c r="D33" s="39">
        <v>24161.200000000001</v>
      </c>
      <c r="E33" s="39">
        <v>34018.800000000003</v>
      </c>
      <c r="F33" s="39">
        <v>650.29999999999995</v>
      </c>
      <c r="G33" s="39">
        <v>18866</v>
      </c>
      <c r="H33" s="58">
        <v>4545.8999999999996</v>
      </c>
      <c r="I33" s="39">
        <v>2859.5</v>
      </c>
      <c r="J33" s="39">
        <v>5043.8999999999996</v>
      </c>
      <c r="K33" s="39">
        <v>1775.2</v>
      </c>
      <c r="L33" s="39">
        <v>823.4</v>
      </c>
      <c r="M33" s="58">
        <v>1030.7</v>
      </c>
      <c r="N33" s="29"/>
    </row>
    <row r="34" spans="1:14" s="11" customFormat="1" ht="35.1" customHeight="1">
      <c r="A34" s="49" t="s">
        <v>20</v>
      </c>
      <c r="B34" s="45">
        <v>419295.2</v>
      </c>
      <c r="C34" s="45">
        <v>202744.8</v>
      </c>
      <c r="D34" s="39">
        <v>33222.300000000003</v>
      </c>
      <c r="E34" s="39">
        <v>75069.5</v>
      </c>
      <c r="F34" s="39">
        <v>1985.1</v>
      </c>
      <c r="G34" s="39">
        <v>12403.4</v>
      </c>
      <c r="H34" s="58">
        <v>3296.2</v>
      </c>
      <c r="I34" s="39">
        <v>10215.5</v>
      </c>
      <c r="J34" s="39">
        <v>12828.5</v>
      </c>
      <c r="K34" s="39">
        <v>32728.3</v>
      </c>
      <c r="L34" s="39">
        <v>1408.4</v>
      </c>
      <c r="M34" s="58">
        <v>19587.599999999999</v>
      </c>
      <c r="N34" s="29"/>
    </row>
    <row r="35" spans="1:14" s="11" customFormat="1" ht="35.1" customHeight="1">
      <c r="A35" s="49" t="s">
        <v>21</v>
      </c>
      <c r="B35" s="45">
        <v>500508.1</v>
      </c>
      <c r="C35" s="45">
        <v>334705.8</v>
      </c>
      <c r="D35" s="39">
        <v>52313.5</v>
      </c>
      <c r="E35" s="39">
        <v>207413.9</v>
      </c>
      <c r="F35" s="39">
        <v>6009.1</v>
      </c>
      <c r="G35" s="39">
        <v>12910.2</v>
      </c>
      <c r="H35" s="58">
        <v>8235</v>
      </c>
      <c r="I35" s="39">
        <v>1806.7</v>
      </c>
      <c r="J35" s="39">
        <v>26647.9</v>
      </c>
      <c r="K35" s="39">
        <v>13222.5</v>
      </c>
      <c r="L35" s="39">
        <v>4211.1000000000004</v>
      </c>
      <c r="M35" s="58">
        <v>1935.9</v>
      </c>
      <c r="N35" s="29"/>
    </row>
    <row r="36" spans="1:14" s="11" customFormat="1" ht="35.1" customHeight="1">
      <c r="A36" s="49" t="s">
        <v>22</v>
      </c>
      <c r="B36" s="45">
        <v>118679.7</v>
      </c>
      <c r="C36" s="45">
        <v>82725.7</v>
      </c>
      <c r="D36" s="39">
        <v>8468.5</v>
      </c>
      <c r="E36" s="39">
        <v>63078.1</v>
      </c>
      <c r="F36" s="39">
        <v>3020.1</v>
      </c>
      <c r="G36" s="39">
        <v>1552.1</v>
      </c>
      <c r="H36" s="58">
        <v>950.7</v>
      </c>
      <c r="I36" s="39">
        <v>0</v>
      </c>
      <c r="J36" s="39">
        <v>1194.7</v>
      </c>
      <c r="K36" s="39">
        <v>261.10000000000002</v>
      </c>
      <c r="L36" s="39">
        <v>2950.4</v>
      </c>
      <c r="M36" s="58">
        <v>1250</v>
      </c>
      <c r="N36" s="29"/>
    </row>
    <row r="37" spans="1:14" s="11" customFormat="1" ht="50.25" customHeight="1">
      <c r="A37" s="49" t="s">
        <v>23</v>
      </c>
      <c r="B37" s="45">
        <v>61655.5</v>
      </c>
      <c r="C37" s="45">
        <v>39943.300000000003</v>
      </c>
      <c r="D37" s="39">
        <v>6390.9</v>
      </c>
      <c r="E37" s="39">
        <v>29108.400000000001</v>
      </c>
      <c r="F37" s="39">
        <v>352.7</v>
      </c>
      <c r="G37" s="39">
        <v>287.10000000000002</v>
      </c>
      <c r="H37" s="58">
        <v>813.5</v>
      </c>
      <c r="I37" s="39">
        <v>437.1</v>
      </c>
      <c r="J37" s="39">
        <v>1438.9</v>
      </c>
      <c r="K37" s="39">
        <v>671.3</v>
      </c>
      <c r="L37" s="39">
        <v>193.4</v>
      </c>
      <c r="M37" s="58">
        <v>250</v>
      </c>
      <c r="N37" s="29"/>
    </row>
    <row r="38" spans="1:14" s="11" customFormat="1" ht="35.1" customHeight="1">
      <c r="A38" s="49" t="s">
        <v>24</v>
      </c>
      <c r="B38" s="45">
        <v>197391.2</v>
      </c>
      <c r="C38" s="45">
        <v>136369.29999999999</v>
      </c>
      <c r="D38" s="39">
        <v>11701.9</v>
      </c>
      <c r="E38" s="39">
        <v>107846.6</v>
      </c>
      <c r="F38" s="39">
        <v>1263.4000000000001</v>
      </c>
      <c r="G38" s="39">
        <v>1829.5</v>
      </c>
      <c r="H38" s="58">
        <v>1359.3</v>
      </c>
      <c r="I38" s="39">
        <v>0</v>
      </c>
      <c r="J38" s="39">
        <v>8750.9</v>
      </c>
      <c r="K38" s="39">
        <v>1588.3</v>
      </c>
      <c r="L38" s="39">
        <v>359.4</v>
      </c>
      <c r="M38" s="58">
        <v>1670</v>
      </c>
      <c r="N38" s="29"/>
    </row>
    <row r="39" spans="1:14" s="11" customFormat="1" ht="35.1" customHeight="1">
      <c r="A39" s="49" t="s">
        <v>25</v>
      </c>
      <c r="B39" s="45">
        <v>150404</v>
      </c>
      <c r="C39" s="45">
        <v>101590.5</v>
      </c>
      <c r="D39" s="39">
        <v>14321.6</v>
      </c>
      <c r="E39" s="39">
        <v>71747.5</v>
      </c>
      <c r="F39" s="39">
        <v>225.9</v>
      </c>
      <c r="G39" s="39">
        <v>5934.2</v>
      </c>
      <c r="H39" s="58">
        <v>1927.6</v>
      </c>
      <c r="I39" s="39">
        <v>372.3</v>
      </c>
      <c r="J39" s="39">
        <v>3126.9</v>
      </c>
      <c r="K39" s="39">
        <v>29.5</v>
      </c>
      <c r="L39" s="39">
        <v>2205</v>
      </c>
      <c r="M39" s="58">
        <v>1700</v>
      </c>
      <c r="N39" s="29"/>
    </row>
    <row r="40" spans="1:14" s="11" customFormat="1" ht="35.1" customHeight="1">
      <c r="A40" s="49" t="s">
        <v>26</v>
      </c>
      <c r="B40" s="45">
        <v>204131.8</v>
      </c>
      <c r="C40" s="45">
        <v>450114.9</v>
      </c>
      <c r="D40" s="39">
        <v>331673.40000000002</v>
      </c>
      <c r="E40" s="39">
        <v>99090.3</v>
      </c>
      <c r="F40" s="39">
        <v>630.9</v>
      </c>
      <c r="G40" s="39">
        <v>4822.1000000000004</v>
      </c>
      <c r="H40" s="58">
        <v>1272.5</v>
      </c>
      <c r="I40" s="39">
        <v>904.3</v>
      </c>
      <c r="J40" s="39">
        <v>3254.6</v>
      </c>
      <c r="K40" s="39">
        <v>5844</v>
      </c>
      <c r="L40" s="39">
        <v>1922.8</v>
      </c>
      <c r="M40" s="58">
        <v>700</v>
      </c>
      <c r="N40" s="29"/>
    </row>
    <row r="41" spans="1:14" s="11" customFormat="1" ht="50.25" customHeight="1">
      <c r="A41" s="49" t="s">
        <v>27</v>
      </c>
      <c r="B41" s="45">
        <v>59334.1</v>
      </c>
      <c r="C41" s="45">
        <v>38084.800000000003</v>
      </c>
      <c r="D41" s="39">
        <v>6583.2</v>
      </c>
      <c r="E41" s="39">
        <v>29265.9</v>
      </c>
      <c r="F41" s="39">
        <v>201.7</v>
      </c>
      <c r="G41" s="39">
        <v>44.2</v>
      </c>
      <c r="H41" s="58">
        <v>703.6</v>
      </c>
      <c r="I41" s="39">
        <v>0</v>
      </c>
      <c r="J41" s="39">
        <v>683.4</v>
      </c>
      <c r="K41" s="39">
        <v>1</v>
      </c>
      <c r="L41" s="39">
        <v>1.8</v>
      </c>
      <c r="M41" s="58">
        <v>600</v>
      </c>
      <c r="N41" s="29"/>
    </row>
    <row r="42" spans="1:14" s="11" customFormat="1" ht="48" customHeight="1">
      <c r="A42" s="49" t="s">
        <v>28</v>
      </c>
      <c r="B42" s="45">
        <v>58117.4</v>
      </c>
      <c r="C42" s="45">
        <v>40989.599999999999</v>
      </c>
      <c r="D42" s="39">
        <v>13755.4</v>
      </c>
      <c r="E42" s="39">
        <v>19746.5</v>
      </c>
      <c r="F42" s="39">
        <v>321.8</v>
      </c>
      <c r="G42" s="39">
        <v>622.9</v>
      </c>
      <c r="H42" s="58">
        <v>2330.3000000000002</v>
      </c>
      <c r="I42" s="39">
        <v>797.7</v>
      </c>
      <c r="J42" s="39">
        <v>1138</v>
      </c>
      <c r="K42" s="39">
        <v>1297.5</v>
      </c>
      <c r="L42" s="39">
        <v>115.5</v>
      </c>
      <c r="M42" s="58">
        <v>864</v>
      </c>
      <c r="N42" s="29"/>
    </row>
    <row r="43" spans="1:14" s="11" customFormat="1" ht="53.25" customHeight="1">
      <c r="A43" s="49" t="s">
        <v>29</v>
      </c>
      <c r="B43" s="45">
        <v>274829.8</v>
      </c>
      <c r="C43" s="45">
        <v>193385.7</v>
      </c>
      <c r="D43" s="39">
        <v>18685.2</v>
      </c>
      <c r="E43" s="39">
        <v>145194.9</v>
      </c>
      <c r="F43" s="39">
        <v>3853.1</v>
      </c>
      <c r="G43" s="39">
        <v>5869.1</v>
      </c>
      <c r="H43" s="58">
        <v>5354.5</v>
      </c>
      <c r="I43" s="39">
        <v>1569</v>
      </c>
      <c r="J43" s="39">
        <v>9665.7999999999993</v>
      </c>
      <c r="K43" s="39">
        <v>69.2</v>
      </c>
      <c r="L43" s="39">
        <v>1653.2</v>
      </c>
      <c r="M43" s="58">
        <v>1471.7</v>
      </c>
      <c r="N43" s="29"/>
    </row>
    <row r="44" spans="1:14" s="11" customFormat="1" ht="48.75" customHeight="1">
      <c r="A44" s="49" t="s">
        <v>30</v>
      </c>
      <c r="B44" s="45">
        <v>114079.2</v>
      </c>
      <c r="C44" s="45">
        <v>71375.8</v>
      </c>
      <c r="D44" s="39">
        <v>14409.5</v>
      </c>
      <c r="E44" s="39">
        <v>42194.400000000001</v>
      </c>
      <c r="F44" s="39">
        <v>0</v>
      </c>
      <c r="G44" s="39">
        <v>4453.7</v>
      </c>
      <c r="H44" s="58">
        <v>538</v>
      </c>
      <c r="I44" s="39">
        <v>0</v>
      </c>
      <c r="J44" s="39">
        <v>2829.5</v>
      </c>
      <c r="K44" s="39">
        <v>50.7</v>
      </c>
      <c r="L44" s="39">
        <v>0</v>
      </c>
      <c r="M44" s="58">
        <v>6900</v>
      </c>
      <c r="N44" s="29"/>
    </row>
    <row r="45" spans="1:14" s="11" customFormat="1" ht="47.25" customHeight="1">
      <c r="A45" s="49" t="s">
        <v>31</v>
      </c>
      <c r="B45" s="45">
        <v>224487</v>
      </c>
      <c r="C45" s="45">
        <v>144865.29999999999</v>
      </c>
      <c r="D45" s="39">
        <v>16940</v>
      </c>
      <c r="E45" s="39">
        <v>98853.9</v>
      </c>
      <c r="F45" s="39">
        <v>1600.9</v>
      </c>
      <c r="G45" s="39">
        <v>6260.1</v>
      </c>
      <c r="H45" s="58">
        <v>789.5</v>
      </c>
      <c r="I45" s="39">
        <v>0</v>
      </c>
      <c r="J45" s="39">
        <v>1510.5</v>
      </c>
      <c r="K45" s="39">
        <v>4923.5</v>
      </c>
      <c r="L45" s="39">
        <v>116.9</v>
      </c>
      <c r="M45" s="58">
        <v>13870</v>
      </c>
      <c r="N45" s="29"/>
    </row>
    <row r="46" spans="1:14" s="11" customFormat="1" ht="50.25" customHeight="1">
      <c r="A46" s="49" t="s">
        <v>32</v>
      </c>
      <c r="B46" s="45">
        <v>83511.3</v>
      </c>
      <c r="C46" s="45">
        <v>56339.5</v>
      </c>
      <c r="D46" s="39">
        <v>11735.8</v>
      </c>
      <c r="E46" s="39">
        <v>39075.1</v>
      </c>
      <c r="F46" s="39">
        <v>1111.5999999999999</v>
      </c>
      <c r="G46" s="39">
        <v>1172.2</v>
      </c>
      <c r="H46" s="58">
        <v>645.9</v>
      </c>
      <c r="I46" s="39">
        <v>38.1</v>
      </c>
      <c r="J46" s="39">
        <v>423.3</v>
      </c>
      <c r="K46" s="39">
        <v>0</v>
      </c>
      <c r="L46" s="39">
        <v>527.5</v>
      </c>
      <c r="M46" s="58">
        <v>1610</v>
      </c>
      <c r="N46" s="29"/>
    </row>
    <row r="47" spans="1:14" s="11" customFormat="1" ht="35.1" customHeight="1">
      <c r="A47" s="49" t="s">
        <v>33</v>
      </c>
      <c r="B47" s="45">
        <v>118419.4</v>
      </c>
      <c r="C47" s="45">
        <v>83614.8</v>
      </c>
      <c r="D47" s="39">
        <v>15186.9</v>
      </c>
      <c r="E47" s="39">
        <v>64547.1</v>
      </c>
      <c r="F47" s="39">
        <v>370.6</v>
      </c>
      <c r="G47" s="39">
        <v>331.8</v>
      </c>
      <c r="H47" s="58">
        <v>925.2</v>
      </c>
      <c r="I47" s="39">
        <v>20</v>
      </c>
      <c r="J47" s="39">
        <v>1085.0999999999999</v>
      </c>
      <c r="K47" s="39">
        <v>948.1</v>
      </c>
      <c r="L47" s="39">
        <v>0</v>
      </c>
      <c r="M47" s="58">
        <v>200</v>
      </c>
      <c r="N47" s="29"/>
    </row>
    <row r="48" spans="1:14" s="11" customFormat="1" ht="35.1" customHeight="1">
      <c r="A48" s="49" t="s">
        <v>34</v>
      </c>
      <c r="B48" s="45">
        <v>700894.7</v>
      </c>
      <c r="C48" s="45">
        <v>450339.6</v>
      </c>
      <c r="D48" s="39">
        <v>34645.699999999997</v>
      </c>
      <c r="E48" s="39">
        <v>320977.8</v>
      </c>
      <c r="F48" s="39">
        <v>8427.6</v>
      </c>
      <c r="G48" s="39">
        <v>8830.6</v>
      </c>
      <c r="H48" s="58">
        <v>7151.1</v>
      </c>
      <c r="I48" s="39">
        <v>4609.1000000000004</v>
      </c>
      <c r="J48" s="39">
        <v>25207.5</v>
      </c>
      <c r="K48" s="39">
        <v>33700.6</v>
      </c>
      <c r="L48" s="39">
        <v>1953.1</v>
      </c>
      <c r="M48" s="58">
        <v>4836.5</v>
      </c>
      <c r="N48" s="29"/>
    </row>
    <row r="49" spans="1:14" s="11" customFormat="1" ht="35.1" customHeight="1">
      <c r="A49" s="49" t="s">
        <v>35</v>
      </c>
      <c r="B49" s="45">
        <v>141993.9</v>
      </c>
      <c r="C49" s="45">
        <v>107214.2</v>
      </c>
      <c r="D49" s="39">
        <v>17154</v>
      </c>
      <c r="E49" s="39">
        <v>82009.600000000006</v>
      </c>
      <c r="F49" s="39">
        <v>1085</v>
      </c>
      <c r="G49" s="58">
        <v>3318</v>
      </c>
      <c r="H49" s="58">
        <v>719.5</v>
      </c>
      <c r="I49" s="39">
        <v>663.7</v>
      </c>
      <c r="J49" s="39">
        <v>1775.9</v>
      </c>
      <c r="K49" s="39">
        <v>89.5</v>
      </c>
      <c r="L49" s="39">
        <v>9</v>
      </c>
      <c r="M49" s="58">
        <v>390</v>
      </c>
      <c r="N49" s="29"/>
    </row>
    <row r="50" spans="1:14" s="11" customFormat="1" ht="35.1" customHeight="1">
      <c r="A50" s="49" t="s">
        <v>36</v>
      </c>
      <c r="B50" s="45">
        <v>113078.6</v>
      </c>
      <c r="C50" s="45">
        <v>72884.600000000006</v>
      </c>
      <c r="D50" s="39">
        <v>8578.6</v>
      </c>
      <c r="E50" s="39">
        <v>51865.8</v>
      </c>
      <c r="F50" s="39">
        <v>3001.6</v>
      </c>
      <c r="G50" s="39">
        <v>2651.4</v>
      </c>
      <c r="H50" s="58">
        <v>1179.9000000000001</v>
      </c>
      <c r="I50" s="39">
        <v>1185</v>
      </c>
      <c r="J50" s="39">
        <v>2636.6</v>
      </c>
      <c r="K50" s="39">
        <v>133.69999999999999</v>
      </c>
      <c r="L50" s="39">
        <v>0</v>
      </c>
      <c r="M50" s="58">
        <v>1652</v>
      </c>
      <c r="N50" s="29"/>
    </row>
    <row r="51" spans="1:14" s="11" customFormat="1" ht="48.75" customHeight="1">
      <c r="A51" s="49" t="s">
        <v>37</v>
      </c>
      <c r="B51" s="45">
        <v>124123.3</v>
      </c>
      <c r="C51" s="45">
        <v>89646.6</v>
      </c>
      <c r="D51" s="39">
        <v>8609.9</v>
      </c>
      <c r="E51" s="39">
        <v>70872.600000000006</v>
      </c>
      <c r="F51" s="39">
        <v>232.5</v>
      </c>
      <c r="G51" s="39">
        <v>4081.3</v>
      </c>
      <c r="H51" s="58">
        <v>1279.3</v>
      </c>
      <c r="I51" s="39">
        <v>52</v>
      </c>
      <c r="J51" s="39">
        <v>3519</v>
      </c>
      <c r="K51" s="39">
        <v>0</v>
      </c>
      <c r="L51" s="39">
        <v>0</v>
      </c>
      <c r="M51" s="58">
        <v>1000</v>
      </c>
      <c r="N51" s="29"/>
    </row>
    <row r="52" spans="1:14" s="11" customFormat="1" ht="35.1" customHeight="1">
      <c r="A52" s="49" t="s">
        <v>38</v>
      </c>
      <c r="B52" s="45">
        <v>120019.4</v>
      </c>
      <c r="C52" s="45">
        <v>79339.399999999994</v>
      </c>
      <c r="D52" s="39">
        <v>9994.6</v>
      </c>
      <c r="E52" s="39">
        <v>62595.4</v>
      </c>
      <c r="F52" s="39">
        <v>2425.9</v>
      </c>
      <c r="G52" s="39">
        <v>1431.1</v>
      </c>
      <c r="H52" s="58">
        <v>1591.6</v>
      </c>
      <c r="I52" s="39">
        <v>0</v>
      </c>
      <c r="J52" s="39">
        <v>634.5</v>
      </c>
      <c r="K52" s="39">
        <v>160.1</v>
      </c>
      <c r="L52" s="39">
        <v>336.2</v>
      </c>
      <c r="M52" s="58">
        <v>170</v>
      </c>
      <c r="N52" s="29"/>
    </row>
    <row r="53" spans="1:14" s="11" customFormat="1" ht="35.1" customHeight="1">
      <c r="A53" s="49" t="s">
        <v>39</v>
      </c>
      <c r="B53" s="45">
        <v>252898.1</v>
      </c>
      <c r="C53" s="45">
        <v>143447</v>
      </c>
      <c r="D53" s="39">
        <v>12349.1</v>
      </c>
      <c r="E53" s="39">
        <v>119151.3</v>
      </c>
      <c r="F53" s="39">
        <v>1710.8</v>
      </c>
      <c r="G53" s="39">
        <v>3455</v>
      </c>
      <c r="H53" s="58">
        <v>1069</v>
      </c>
      <c r="I53" s="39">
        <v>227.5</v>
      </c>
      <c r="J53" s="39">
        <v>1622.2</v>
      </c>
      <c r="K53" s="39">
        <v>3144.8</v>
      </c>
      <c r="L53" s="39">
        <v>557.29999999999995</v>
      </c>
      <c r="M53" s="58">
        <v>160</v>
      </c>
      <c r="N53" s="29"/>
    </row>
    <row r="54" spans="1:14" s="11" customFormat="1" ht="49.5" customHeight="1">
      <c r="A54" s="49" t="s">
        <v>40</v>
      </c>
      <c r="B54" s="45">
        <v>74353.7</v>
      </c>
      <c r="C54" s="45">
        <v>52236.4</v>
      </c>
      <c r="D54" s="39">
        <v>19316.8</v>
      </c>
      <c r="E54" s="39">
        <v>30435.599999999999</v>
      </c>
      <c r="F54" s="39">
        <v>154.1</v>
      </c>
      <c r="G54" s="39">
        <v>666.2</v>
      </c>
      <c r="H54" s="58">
        <v>1140.0999999999999</v>
      </c>
      <c r="I54" s="39">
        <v>0</v>
      </c>
      <c r="J54" s="39">
        <v>510</v>
      </c>
      <c r="K54" s="39">
        <v>10</v>
      </c>
      <c r="L54" s="39">
        <v>3.6</v>
      </c>
      <c r="M54" s="58">
        <v>0</v>
      </c>
      <c r="N54" s="29"/>
    </row>
    <row r="55" spans="1:14" s="11" customFormat="1" ht="35.1" customHeight="1">
      <c r="A55" s="49" t="s">
        <v>41</v>
      </c>
      <c r="B55" s="45">
        <v>45658.3</v>
      </c>
      <c r="C55" s="45">
        <v>30222.2</v>
      </c>
      <c r="D55" s="39">
        <v>4673.8999999999996</v>
      </c>
      <c r="E55" s="39">
        <v>22236.2</v>
      </c>
      <c r="F55" s="39">
        <v>227.2</v>
      </c>
      <c r="G55" s="39">
        <v>790.5</v>
      </c>
      <c r="H55" s="58">
        <v>1154</v>
      </c>
      <c r="I55" s="39">
        <v>0</v>
      </c>
      <c r="J55" s="39">
        <v>1020.4</v>
      </c>
      <c r="K55" s="39">
        <v>0</v>
      </c>
      <c r="L55" s="39">
        <v>0</v>
      </c>
      <c r="M55" s="58">
        <v>120</v>
      </c>
      <c r="N55" s="29"/>
    </row>
    <row r="56" spans="1:14" s="11" customFormat="1" ht="35.1" customHeight="1">
      <c r="A56" s="49" t="s">
        <v>42</v>
      </c>
      <c r="B56" s="45">
        <v>121988.2</v>
      </c>
      <c r="C56" s="45">
        <v>76546.600000000006</v>
      </c>
      <c r="D56" s="39">
        <v>14669.6</v>
      </c>
      <c r="E56" s="39">
        <v>49506.1</v>
      </c>
      <c r="F56" s="39">
        <v>2826.1</v>
      </c>
      <c r="G56" s="39">
        <v>2765</v>
      </c>
      <c r="H56" s="58">
        <v>1409.3</v>
      </c>
      <c r="I56" s="39">
        <v>0</v>
      </c>
      <c r="J56" s="39">
        <v>2158.1</v>
      </c>
      <c r="K56" s="39">
        <v>982.3</v>
      </c>
      <c r="L56" s="39">
        <v>10</v>
      </c>
      <c r="M56" s="58">
        <v>2220.1</v>
      </c>
      <c r="N56" s="29"/>
    </row>
    <row r="57" spans="1:14" s="11" customFormat="1" ht="35.1" customHeight="1">
      <c r="A57" s="49" t="s">
        <v>43</v>
      </c>
      <c r="B57" s="45">
        <v>106910.39999999999</v>
      </c>
      <c r="C57" s="45">
        <v>80994.399999999994</v>
      </c>
      <c r="D57" s="39">
        <v>14458.2</v>
      </c>
      <c r="E57" s="39">
        <v>60427.7</v>
      </c>
      <c r="F57" s="39">
        <v>646.4</v>
      </c>
      <c r="G57" s="39">
        <v>2257.3000000000002</v>
      </c>
      <c r="H57" s="58">
        <v>1821.2</v>
      </c>
      <c r="I57" s="39">
        <v>0</v>
      </c>
      <c r="J57" s="39">
        <v>118.5</v>
      </c>
      <c r="K57" s="39">
        <v>1115.0999999999999</v>
      </c>
      <c r="L57" s="39">
        <v>0</v>
      </c>
      <c r="M57" s="58">
        <v>150</v>
      </c>
      <c r="N57" s="29"/>
    </row>
    <row r="58" spans="1:14" s="11" customFormat="1" ht="35.1" customHeight="1">
      <c r="A58" s="49" t="s">
        <v>44</v>
      </c>
      <c r="B58" s="45">
        <v>201633</v>
      </c>
      <c r="C58" s="45">
        <v>129637.6</v>
      </c>
      <c r="D58" s="39">
        <v>13036.7</v>
      </c>
      <c r="E58" s="39">
        <v>53060.800000000003</v>
      </c>
      <c r="F58" s="39">
        <v>1209.0999999999999</v>
      </c>
      <c r="G58" s="39">
        <v>3524.7</v>
      </c>
      <c r="H58" s="58">
        <v>1924.1</v>
      </c>
      <c r="I58" s="39">
        <v>1075.2</v>
      </c>
      <c r="J58" s="39">
        <v>1495.6</v>
      </c>
      <c r="K58" s="39">
        <v>51188.5</v>
      </c>
      <c r="L58" s="39">
        <v>927.9</v>
      </c>
      <c r="M58" s="58">
        <v>2195</v>
      </c>
      <c r="N58" s="29"/>
    </row>
    <row r="59" spans="1:14" s="11" customFormat="1" ht="35.1" customHeight="1">
      <c r="A59" s="49" t="s">
        <v>45</v>
      </c>
      <c r="B59" s="45">
        <v>162427.5</v>
      </c>
      <c r="C59" s="45">
        <v>116406</v>
      </c>
      <c r="D59" s="39">
        <v>15100.1</v>
      </c>
      <c r="E59" s="39">
        <v>92248.2</v>
      </c>
      <c r="F59" s="39">
        <v>850.5</v>
      </c>
      <c r="G59" s="39">
        <v>1431.8</v>
      </c>
      <c r="H59" s="58">
        <v>2357.5</v>
      </c>
      <c r="I59" s="39">
        <v>50.9</v>
      </c>
      <c r="J59" s="39">
        <v>2909.4</v>
      </c>
      <c r="K59" s="39">
        <v>122.7</v>
      </c>
      <c r="L59" s="39">
        <v>974.9</v>
      </c>
      <c r="M59" s="58">
        <v>360</v>
      </c>
      <c r="N59" s="29"/>
    </row>
    <row r="60" spans="1:14" s="11" customFormat="1" ht="35.1" customHeight="1">
      <c r="A60" s="49" t="s">
        <v>46</v>
      </c>
      <c r="B60" s="45">
        <v>56766.5</v>
      </c>
      <c r="C60" s="45">
        <v>42433.4</v>
      </c>
      <c r="D60" s="39">
        <v>8192.6</v>
      </c>
      <c r="E60" s="39">
        <v>28159.3</v>
      </c>
      <c r="F60" s="39">
        <v>501.8</v>
      </c>
      <c r="G60" s="39">
        <v>3825.1</v>
      </c>
      <c r="H60" s="58">
        <v>806.7</v>
      </c>
      <c r="I60" s="39">
        <v>8.1999999999999993</v>
      </c>
      <c r="J60" s="39">
        <v>361.4</v>
      </c>
      <c r="K60" s="39">
        <v>296.3</v>
      </c>
      <c r="L60" s="39">
        <v>12</v>
      </c>
      <c r="M60" s="58">
        <v>270</v>
      </c>
      <c r="N60" s="29"/>
    </row>
    <row r="61" spans="1:14" s="11" customFormat="1" ht="35.1" customHeight="1">
      <c r="A61" s="49" t="s">
        <v>47</v>
      </c>
      <c r="B61" s="45">
        <v>299785.8</v>
      </c>
      <c r="C61" s="45">
        <v>210869.2</v>
      </c>
      <c r="D61" s="39">
        <v>27731.7</v>
      </c>
      <c r="E61" s="39">
        <v>151540.79999999999</v>
      </c>
      <c r="F61" s="39">
        <v>4787.5</v>
      </c>
      <c r="G61" s="39">
        <v>11580.5</v>
      </c>
      <c r="H61" s="58">
        <v>1069</v>
      </c>
      <c r="I61" s="39">
        <v>1324.4</v>
      </c>
      <c r="J61" s="39">
        <v>8564</v>
      </c>
      <c r="K61" s="39">
        <v>3427.5</v>
      </c>
      <c r="L61" s="39">
        <v>43.8</v>
      </c>
      <c r="M61" s="58">
        <v>800</v>
      </c>
      <c r="N61" s="29"/>
    </row>
    <row r="62" spans="1:14" s="11" customFormat="1" ht="35.1" customHeight="1">
      <c r="A62" s="49" t="s">
        <v>48</v>
      </c>
      <c r="B62" s="45">
        <v>60686</v>
      </c>
      <c r="C62" s="45">
        <v>38404.199999999997</v>
      </c>
      <c r="D62" s="39">
        <v>8928.1</v>
      </c>
      <c r="E62" s="39">
        <v>22595.3</v>
      </c>
      <c r="F62" s="39">
        <v>0</v>
      </c>
      <c r="G62" s="39">
        <v>887</v>
      </c>
      <c r="H62" s="58">
        <v>340.4</v>
      </c>
      <c r="I62" s="39">
        <v>0</v>
      </c>
      <c r="J62" s="39">
        <v>1113.9000000000001</v>
      </c>
      <c r="K62" s="39">
        <v>289.5</v>
      </c>
      <c r="L62" s="39">
        <v>0</v>
      </c>
      <c r="M62" s="58">
        <v>4250</v>
      </c>
      <c r="N62" s="29"/>
    </row>
    <row r="63" spans="1:14" s="11" customFormat="1" ht="35.1" customHeight="1">
      <c r="A63" s="49" t="s">
        <v>49</v>
      </c>
      <c r="B63" s="45">
        <v>291529.40000000002</v>
      </c>
      <c r="C63" s="45">
        <v>194232.1</v>
      </c>
      <c r="D63" s="39">
        <v>19144.7</v>
      </c>
      <c r="E63" s="39">
        <v>156732.1</v>
      </c>
      <c r="F63" s="39">
        <v>1847.3</v>
      </c>
      <c r="G63" s="39">
        <v>4080.3</v>
      </c>
      <c r="H63" s="58">
        <v>3156.7</v>
      </c>
      <c r="I63" s="39">
        <v>0</v>
      </c>
      <c r="J63" s="39">
        <v>2715.5</v>
      </c>
      <c r="K63" s="39">
        <v>701.1</v>
      </c>
      <c r="L63" s="39">
        <v>4804.3999999999996</v>
      </c>
      <c r="M63" s="58">
        <v>1050</v>
      </c>
      <c r="N63" s="29"/>
    </row>
    <row r="64" spans="1:14" s="11" customFormat="1" ht="51.75" customHeight="1">
      <c r="A64" s="49" t="s">
        <v>50</v>
      </c>
      <c r="B64" s="45">
        <v>104727.9</v>
      </c>
      <c r="C64" s="45">
        <v>71151.899999999994</v>
      </c>
      <c r="D64" s="39">
        <v>8054.5</v>
      </c>
      <c r="E64" s="39">
        <v>55228.9</v>
      </c>
      <c r="F64" s="39">
        <v>317.60000000000002</v>
      </c>
      <c r="G64" s="39">
        <v>4926.8</v>
      </c>
      <c r="H64" s="58">
        <v>484.3</v>
      </c>
      <c r="I64" s="39">
        <v>0</v>
      </c>
      <c r="J64" s="39">
        <v>1151.5999999999999</v>
      </c>
      <c r="K64" s="39">
        <v>7</v>
      </c>
      <c r="L64" s="39">
        <v>531.20000000000005</v>
      </c>
      <c r="M64" s="58">
        <v>450</v>
      </c>
      <c r="N64" s="29"/>
    </row>
    <row r="65" spans="1:14" s="11" customFormat="1" ht="48.75" customHeight="1">
      <c r="A65" s="49" t="s">
        <v>51</v>
      </c>
      <c r="B65" s="45">
        <v>161184.79999999999</v>
      </c>
      <c r="C65" s="45">
        <v>111241</v>
      </c>
      <c r="D65" s="39">
        <v>17291.099999999999</v>
      </c>
      <c r="E65" s="39">
        <v>88008</v>
      </c>
      <c r="F65" s="39">
        <v>359.8</v>
      </c>
      <c r="G65" s="39">
        <v>807.4</v>
      </c>
      <c r="H65" s="58">
        <v>1334.8</v>
      </c>
      <c r="I65" s="39">
        <v>21</v>
      </c>
      <c r="J65" s="39">
        <v>899</v>
      </c>
      <c r="K65" s="39">
        <v>102.5</v>
      </c>
      <c r="L65" s="39">
        <v>1607.4</v>
      </c>
      <c r="M65" s="58">
        <v>810</v>
      </c>
      <c r="N65" s="29"/>
    </row>
    <row r="66" spans="1:14" s="11" customFormat="1" ht="35.1" customHeight="1">
      <c r="A66" s="49" t="s">
        <v>52</v>
      </c>
      <c r="B66" s="45">
        <v>79926.3</v>
      </c>
      <c r="C66" s="45">
        <v>56090.1</v>
      </c>
      <c r="D66" s="39">
        <v>9259.6</v>
      </c>
      <c r="E66" s="39">
        <v>39582.300000000003</v>
      </c>
      <c r="F66" s="39">
        <v>228.4</v>
      </c>
      <c r="G66" s="39">
        <v>2595.9</v>
      </c>
      <c r="H66" s="58">
        <v>849.2</v>
      </c>
      <c r="I66" s="39">
        <v>920.4</v>
      </c>
      <c r="J66" s="39">
        <v>823</v>
      </c>
      <c r="K66" s="39">
        <v>973.3</v>
      </c>
      <c r="L66" s="39">
        <v>498</v>
      </c>
      <c r="M66" s="58">
        <v>360</v>
      </c>
      <c r="N66" s="29"/>
    </row>
    <row r="67" spans="1:14" s="11" customFormat="1" ht="35.1" customHeight="1">
      <c r="A67" s="49" t="s">
        <v>53</v>
      </c>
      <c r="B67" s="45">
        <v>261896</v>
      </c>
      <c r="C67" s="45">
        <v>192137.60000000001</v>
      </c>
      <c r="D67" s="39">
        <v>18305.2</v>
      </c>
      <c r="E67" s="39">
        <v>139801.4</v>
      </c>
      <c r="F67" s="39">
        <v>8316.5</v>
      </c>
      <c r="G67" s="39">
        <v>5872.2</v>
      </c>
      <c r="H67" s="58">
        <v>5616.2</v>
      </c>
      <c r="I67" s="39">
        <v>1769.2</v>
      </c>
      <c r="J67" s="39">
        <v>11645.1</v>
      </c>
      <c r="K67" s="39">
        <v>661.8</v>
      </c>
      <c r="L67" s="39">
        <v>0</v>
      </c>
      <c r="M67" s="58">
        <v>150</v>
      </c>
      <c r="N67" s="29"/>
    </row>
    <row r="68" spans="1:14" s="11" customFormat="1" ht="35.1" customHeight="1">
      <c r="A68" s="49" t="s">
        <v>54</v>
      </c>
      <c r="B68" s="45">
        <v>302328.90000000002</v>
      </c>
      <c r="C68" s="45">
        <v>214091.3</v>
      </c>
      <c r="D68" s="39">
        <v>23482.400000000001</v>
      </c>
      <c r="E68" s="39">
        <v>147637.79999999999</v>
      </c>
      <c r="F68" s="39">
        <v>6984.8</v>
      </c>
      <c r="G68" s="39">
        <v>6254.6</v>
      </c>
      <c r="H68" s="58">
        <v>5149.3</v>
      </c>
      <c r="I68" s="39">
        <v>2520.1</v>
      </c>
      <c r="J68" s="39">
        <v>11748</v>
      </c>
      <c r="K68" s="39">
        <v>4976.3999999999996</v>
      </c>
      <c r="L68" s="39">
        <v>358.1</v>
      </c>
      <c r="M68" s="58">
        <v>4979.8</v>
      </c>
      <c r="N68" s="29"/>
    </row>
    <row r="69" spans="1:14" s="11" customFormat="1" ht="56.25" customHeight="1">
      <c r="A69" s="49" t="s">
        <v>55</v>
      </c>
      <c r="B69" s="45">
        <v>160440.70000000001</v>
      </c>
      <c r="C69" s="45">
        <v>109771.9</v>
      </c>
      <c r="D69" s="39">
        <v>19148.3</v>
      </c>
      <c r="E69" s="39">
        <v>80310.7</v>
      </c>
      <c r="F69" s="39">
        <v>382.2</v>
      </c>
      <c r="G69" s="39">
        <v>998.8</v>
      </c>
      <c r="H69" s="58">
        <v>1607.1</v>
      </c>
      <c r="I69" s="39">
        <v>3103.4</v>
      </c>
      <c r="J69" s="39">
        <v>2614.9</v>
      </c>
      <c r="K69" s="39">
        <v>236.5</v>
      </c>
      <c r="L69" s="39">
        <v>0</v>
      </c>
      <c r="M69" s="58">
        <v>1370</v>
      </c>
      <c r="N69" s="29"/>
    </row>
    <row r="70" spans="1:14" s="11" customFormat="1" ht="35.1" customHeight="1">
      <c r="A70" s="49" t="s">
        <v>56</v>
      </c>
      <c r="B70" s="45">
        <v>78781.899999999994</v>
      </c>
      <c r="C70" s="45">
        <v>55296.3</v>
      </c>
      <c r="D70" s="39">
        <v>9923.6</v>
      </c>
      <c r="E70" s="39">
        <v>39856.9</v>
      </c>
      <c r="F70" s="39">
        <v>403.1</v>
      </c>
      <c r="G70" s="39">
        <v>2376.5</v>
      </c>
      <c r="H70" s="58">
        <v>630</v>
      </c>
      <c r="I70" s="39">
        <v>364.3</v>
      </c>
      <c r="J70" s="39">
        <v>495.9</v>
      </c>
      <c r="K70" s="39">
        <v>537.4</v>
      </c>
      <c r="L70" s="39">
        <v>3.6</v>
      </c>
      <c r="M70" s="58">
        <v>705</v>
      </c>
      <c r="N70" s="29"/>
    </row>
    <row r="71" spans="1:14" s="11" customFormat="1" ht="48" customHeight="1">
      <c r="A71" s="49" t="s">
        <v>57</v>
      </c>
      <c r="B71" s="45">
        <v>276621.90000000002</v>
      </c>
      <c r="C71" s="45">
        <v>180365.2</v>
      </c>
      <c r="D71" s="39">
        <v>22065</v>
      </c>
      <c r="E71" s="39">
        <v>124889.1</v>
      </c>
      <c r="F71" s="39">
        <v>3770.2</v>
      </c>
      <c r="G71" s="39">
        <v>2338.6999999999998</v>
      </c>
      <c r="H71" s="58">
        <v>4016.7</v>
      </c>
      <c r="I71" s="39">
        <v>4066.2</v>
      </c>
      <c r="J71" s="39">
        <v>5216.8999999999996</v>
      </c>
      <c r="K71" s="39">
        <v>6441.5</v>
      </c>
      <c r="L71" s="39">
        <v>6560.9</v>
      </c>
      <c r="M71" s="58">
        <v>1000</v>
      </c>
      <c r="N71" s="29"/>
    </row>
    <row r="72" spans="1:14" s="12" customFormat="1" ht="35.1" customHeight="1">
      <c r="A72" s="49" t="s">
        <v>58</v>
      </c>
      <c r="B72" s="45">
        <v>68827.399999999994</v>
      </c>
      <c r="C72" s="45">
        <v>51250.1</v>
      </c>
      <c r="D72" s="39">
        <v>10822.9</v>
      </c>
      <c r="E72" s="39">
        <v>34034.9</v>
      </c>
      <c r="F72" s="39">
        <v>305.10000000000002</v>
      </c>
      <c r="G72" s="39">
        <v>2021.3</v>
      </c>
      <c r="H72" s="58">
        <v>2615.5</v>
      </c>
      <c r="I72" s="39">
        <v>0</v>
      </c>
      <c r="J72" s="39">
        <v>446</v>
      </c>
      <c r="K72" s="39">
        <v>357.2</v>
      </c>
      <c r="L72" s="39">
        <v>404.2</v>
      </c>
      <c r="M72" s="58">
        <v>243</v>
      </c>
      <c r="N72" s="29"/>
    </row>
    <row r="73" spans="1:14" s="12" customFormat="1" ht="35.1" customHeight="1">
      <c r="A73" s="49" t="s">
        <v>59</v>
      </c>
      <c r="B73" s="45">
        <v>97444.6</v>
      </c>
      <c r="C73" s="45">
        <v>60417.7</v>
      </c>
      <c r="D73" s="39">
        <v>20557.400000000001</v>
      </c>
      <c r="E73" s="39">
        <v>34183.199999999997</v>
      </c>
      <c r="F73" s="39">
        <v>461.6</v>
      </c>
      <c r="G73" s="39">
        <v>535.79999999999995</v>
      </c>
      <c r="H73" s="58">
        <v>1641.8</v>
      </c>
      <c r="I73" s="39">
        <v>0</v>
      </c>
      <c r="J73" s="39">
        <v>1169.5999999999999</v>
      </c>
      <c r="K73" s="39">
        <v>1303.8</v>
      </c>
      <c r="L73" s="39">
        <v>514.5</v>
      </c>
      <c r="M73" s="58">
        <v>50</v>
      </c>
      <c r="N73" s="29"/>
    </row>
    <row r="74" spans="1:14" s="11" customFormat="1" ht="45.75" customHeight="1">
      <c r="A74" s="49" t="s">
        <v>60</v>
      </c>
      <c r="B74" s="45">
        <v>140390.20000000001</v>
      </c>
      <c r="C74" s="45">
        <v>92852.4</v>
      </c>
      <c r="D74" s="39">
        <v>11071.9</v>
      </c>
      <c r="E74" s="39">
        <v>67939.399999999994</v>
      </c>
      <c r="F74" s="39">
        <v>460</v>
      </c>
      <c r="G74" s="39">
        <v>5150.5</v>
      </c>
      <c r="H74" s="58">
        <v>714.1</v>
      </c>
      <c r="I74" s="39">
        <v>736.8</v>
      </c>
      <c r="J74" s="39">
        <v>1731.6</v>
      </c>
      <c r="K74" s="39">
        <v>1070.2</v>
      </c>
      <c r="L74" s="39">
        <v>3027.9</v>
      </c>
      <c r="M74" s="58">
        <v>950</v>
      </c>
      <c r="N74" s="29"/>
    </row>
    <row r="75" spans="1:14" s="11" customFormat="1" ht="45" customHeight="1">
      <c r="A75" s="49" t="s">
        <v>61</v>
      </c>
      <c r="B75" s="45">
        <v>169680.5</v>
      </c>
      <c r="C75" s="45">
        <v>122913.60000000001</v>
      </c>
      <c r="D75" s="39">
        <v>15290.7</v>
      </c>
      <c r="E75" s="39">
        <v>93815.8</v>
      </c>
      <c r="F75" s="39">
        <v>1265.8</v>
      </c>
      <c r="G75" s="39">
        <v>6237.4</v>
      </c>
      <c r="H75" s="58">
        <v>3816.5</v>
      </c>
      <c r="I75" s="39">
        <v>62.4</v>
      </c>
      <c r="J75" s="39">
        <v>777.7</v>
      </c>
      <c r="K75" s="39">
        <v>1427.3</v>
      </c>
      <c r="L75" s="39">
        <v>0</v>
      </c>
      <c r="M75" s="58">
        <v>220</v>
      </c>
      <c r="N75" s="29"/>
    </row>
    <row r="76" spans="1:14" s="11" customFormat="1" ht="35.1" customHeight="1">
      <c r="A76" s="49" t="s">
        <v>62</v>
      </c>
      <c r="B76" s="45">
        <v>103339.9</v>
      </c>
      <c r="C76" s="45">
        <v>74038</v>
      </c>
      <c r="D76" s="39">
        <v>12194.2</v>
      </c>
      <c r="E76" s="39">
        <v>55704</v>
      </c>
      <c r="F76" s="39">
        <v>1285.0999999999999</v>
      </c>
      <c r="G76" s="39">
        <v>204.8</v>
      </c>
      <c r="H76" s="58">
        <v>675.2</v>
      </c>
      <c r="I76" s="39">
        <v>0</v>
      </c>
      <c r="J76" s="39">
        <v>190.1</v>
      </c>
      <c r="K76" s="39">
        <v>1547.1</v>
      </c>
      <c r="L76" s="39">
        <v>1397.5</v>
      </c>
      <c r="M76" s="58">
        <v>840</v>
      </c>
      <c r="N76" s="29"/>
    </row>
    <row r="77" spans="1:14" s="11" customFormat="1" ht="35.1" customHeight="1">
      <c r="A77" s="49" t="s">
        <v>63</v>
      </c>
      <c r="B77" s="45">
        <v>2370066.5</v>
      </c>
      <c r="C77" s="45">
        <v>1553074.1</v>
      </c>
      <c r="D77" s="39">
        <v>187001.9</v>
      </c>
      <c r="E77" s="39">
        <v>819962.8</v>
      </c>
      <c r="F77" s="39">
        <v>83578</v>
      </c>
      <c r="G77" s="39">
        <v>117965.7</v>
      </c>
      <c r="H77" s="58">
        <v>10768</v>
      </c>
      <c r="I77" s="39">
        <v>28083.8</v>
      </c>
      <c r="J77" s="39">
        <v>100686.2</v>
      </c>
      <c r="K77" s="39">
        <v>118369.2</v>
      </c>
      <c r="L77" s="39">
        <v>5218.6000000000004</v>
      </c>
      <c r="M77" s="39">
        <v>81439.899999999994</v>
      </c>
      <c r="N77" s="29"/>
    </row>
    <row r="78" spans="1:14" s="14" customFormat="1" ht="48.75" customHeight="1">
      <c r="A78" s="49" t="s">
        <v>64</v>
      </c>
      <c r="B78" s="45">
        <v>101768.6</v>
      </c>
      <c r="C78" s="45">
        <v>69612.600000000006</v>
      </c>
      <c r="D78" s="39">
        <v>9114.7000000000007</v>
      </c>
      <c r="E78" s="39">
        <v>55687.6</v>
      </c>
      <c r="F78" s="39">
        <v>59</v>
      </c>
      <c r="G78" s="39">
        <v>2800.6</v>
      </c>
      <c r="H78" s="58">
        <v>323.10000000000002</v>
      </c>
      <c r="I78" s="39">
        <v>0</v>
      </c>
      <c r="J78" s="39">
        <v>146.19999999999999</v>
      </c>
      <c r="K78" s="39">
        <v>1156.4000000000001</v>
      </c>
      <c r="L78" s="39">
        <v>0</v>
      </c>
      <c r="M78" s="58">
        <v>325</v>
      </c>
      <c r="N78" s="29"/>
    </row>
    <row r="79" spans="1:14" s="11" customFormat="1" ht="35.1" customHeight="1">
      <c r="A79" s="49" t="s">
        <v>65</v>
      </c>
      <c r="B79" s="45">
        <v>835996.1</v>
      </c>
      <c r="C79" s="45">
        <v>566807.19999999995</v>
      </c>
      <c r="D79" s="39">
        <v>50853.9</v>
      </c>
      <c r="E79" s="39">
        <v>420881.5</v>
      </c>
      <c r="F79" s="39">
        <v>13540.7</v>
      </c>
      <c r="G79" s="39">
        <v>29107.4</v>
      </c>
      <c r="H79" s="58">
        <v>11168.6</v>
      </c>
      <c r="I79" s="39">
        <v>8677.7999999999993</v>
      </c>
      <c r="J79" s="39">
        <v>26508.799999999999</v>
      </c>
      <c r="K79" s="39">
        <v>4237.2</v>
      </c>
      <c r="L79" s="39">
        <v>731.3</v>
      </c>
      <c r="M79" s="58">
        <v>1100</v>
      </c>
      <c r="N79" s="29"/>
    </row>
    <row r="80" spans="1:14" s="15" customFormat="1" ht="35.1" customHeight="1">
      <c r="A80" s="49" t="s">
        <v>66</v>
      </c>
      <c r="B80" s="45">
        <v>163386.20000000001</v>
      </c>
      <c r="C80" s="45">
        <v>97841</v>
      </c>
      <c r="D80" s="39">
        <v>11656.4</v>
      </c>
      <c r="E80" s="39">
        <v>70583.199999999997</v>
      </c>
      <c r="F80" s="39">
        <v>357.4</v>
      </c>
      <c r="G80" s="39">
        <v>3106.5</v>
      </c>
      <c r="H80" s="58">
        <v>2475.1</v>
      </c>
      <c r="I80" s="39">
        <v>0</v>
      </c>
      <c r="J80" s="39">
        <v>2587.1999999999998</v>
      </c>
      <c r="K80" s="39">
        <v>5115.2</v>
      </c>
      <c r="L80" s="39">
        <v>0</v>
      </c>
      <c r="M80" s="58">
        <v>1960</v>
      </c>
      <c r="N80" s="29"/>
    </row>
    <row r="81" spans="1:14" s="15" customFormat="1" ht="35.1" customHeight="1">
      <c r="A81" s="50" t="s">
        <v>67</v>
      </c>
      <c r="B81" s="45">
        <v>319209.5</v>
      </c>
      <c r="C81" s="45">
        <v>174764.2</v>
      </c>
      <c r="D81" s="39">
        <v>34367.800000000003</v>
      </c>
      <c r="E81" s="39">
        <v>63933.1</v>
      </c>
      <c r="F81" s="39">
        <v>4690.8</v>
      </c>
      <c r="G81" s="39">
        <v>3773.5</v>
      </c>
      <c r="H81" s="58">
        <v>2381.5</v>
      </c>
      <c r="I81" s="39">
        <v>1038.8</v>
      </c>
      <c r="J81" s="39">
        <v>9501</v>
      </c>
      <c r="K81" s="39">
        <v>5123.3999999999996</v>
      </c>
      <c r="L81" s="39">
        <v>6.4</v>
      </c>
      <c r="M81" s="58">
        <v>49947.9</v>
      </c>
      <c r="N81" s="29"/>
    </row>
    <row r="82" spans="1:14" s="15" customFormat="1" ht="35.1" customHeight="1">
      <c r="A82" s="50" t="s">
        <v>68</v>
      </c>
      <c r="B82" s="45">
        <v>264095.59999999998</v>
      </c>
      <c r="C82" s="45">
        <v>169290.9</v>
      </c>
      <c r="D82" s="39">
        <v>21516.3</v>
      </c>
      <c r="E82" s="39">
        <v>119915.1</v>
      </c>
      <c r="F82" s="39">
        <v>4850.3999999999996</v>
      </c>
      <c r="G82" s="39">
        <v>11606.2</v>
      </c>
      <c r="H82" s="58">
        <v>2863.5</v>
      </c>
      <c r="I82" s="39">
        <v>910.1</v>
      </c>
      <c r="J82" s="39">
        <v>3254.5</v>
      </c>
      <c r="K82" s="39">
        <v>2117.6</v>
      </c>
      <c r="L82" s="39">
        <v>89.2</v>
      </c>
      <c r="M82" s="58">
        <v>2168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  <mergeCell ref="H6:H7"/>
    <mergeCell ref="C5:C7"/>
    <mergeCell ref="A5:A7"/>
    <mergeCell ref="F6:F7"/>
    <mergeCell ref="B5:B7"/>
    <mergeCell ref="E6:E7"/>
    <mergeCell ref="D6:D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Zeros="0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20" width="18.7109375" style="7" customWidth="1"/>
    <col min="21" max="16384" width="9.140625" style="7"/>
  </cols>
  <sheetData>
    <row r="1" spans="1:16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7.25" customHeight="1">
      <c r="A2" s="2"/>
      <c r="B2" s="64" t="s">
        <v>87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.75" customHeight="1">
      <c r="A3" s="71"/>
      <c r="B3" s="64" t="str">
        <f>'програмна за 09 2024'!B3:M3</f>
        <v>за січень-вересень 2024 року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57" customFormat="1" ht="18.75" customHeight="1">
      <c r="A4" s="71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</row>
    <row r="5" spans="1:16" ht="17.25" customHeight="1">
      <c r="A5" s="61" t="s">
        <v>102</v>
      </c>
      <c r="B5" s="62" t="str">
        <f>'програмна за 09 2024'!B5:B7</f>
        <v>Уточнений план видатків загального та  спеціального фондів                         на 2024 рік</v>
      </c>
      <c r="C5" s="62" t="str">
        <f>'програмна за 09 2024'!C5:C7</f>
        <v>Касові видатки всього по загальному та спеціальному фондах                                                                         за січень-вересень             2024 року</v>
      </c>
      <c r="D5" s="65" t="s">
        <v>88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6" s="8" customFormat="1" ht="86.25" customHeight="1">
      <c r="A6" s="61"/>
      <c r="B6" s="62"/>
      <c r="C6" s="62"/>
      <c r="D6" s="70" t="s">
        <v>89</v>
      </c>
      <c r="E6" s="70" t="s">
        <v>90</v>
      </c>
      <c r="F6" s="62" t="s">
        <v>91</v>
      </c>
      <c r="G6" s="62" t="s">
        <v>92</v>
      </c>
      <c r="H6" s="62" t="s">
        <v>93</v>
      </c>
      <c r="I6" s="62" t="s">
        <v>100</v>
      </c>
      <c r="J6" s="62" t="s">
        <v>94</v>
      </c>
      <c r="K6" s="62" t="s">
        <v>95</v>
      </c>
      <c r="L6" s="62" t="s">
        <v>99</v>
      </c>
      <c r="M6" s="68" t="s">
        <v>96</v>
      </c>
      <c r="N6" s="68" t="s">
        <v>101</v>
      </c>
      <c r="O6" s="62" t="s">
        <v>97</v>
      </c>
      <c r="P6" s="62" t="s">
        <v>98</v>
      </c>
    </row>
    <row r="7" spans="1:16" s="8" customFormat="1" ht="58.5" customHeight="1">
      <c r="A7" s="61"/>
      <c r="B7" s="62"/>
      <c r="C7" s="62"/>
      <c r="D7" s="70"/>
      <c r="E7" s="70"/>
      <c r="F7" s="62"/>
      <c r="G7" s="62"/>
      <c r="H7" s="62"/>
      <c r="I7" s="62"/>
      <c r="J7" s="62"/>
      <c r="K7" s="62"/>
      <c r="L7" s="62"/>
      <c r="M7" s="69"/>
      <c r="N7" s="69"/>
      <c r="O7" s="62"/>
      <c r="P7" s="62"/>
    </row>
    <row r="8" spans="1:16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6" s="10" customFormat="1" ht="36" customHeight="1">
      <c r="A9" s="48" t="s">
        <v>2</v>
      </c>
      <c r="B9" s="42">
        <f>B10+B11+B18</f>
        <v>18279341</v>
      </c>
      <c r="C9" s="42">
        <f>C10+C11+C18</f>
        <v>12109722.4</v>
      </c>
      <c r="D9" s="31">
        <f t="shared" ref="D9:O9" si="0">D10+D11+D18</f>
        <v>6409106.5999999996</v>
      </c>
      <c r="E9" s="31">
        <f t="shared" si="0"/>
        <v>1403100.3</v>
      </c>
      <c r="F9" s="42">
        <f t="shared" si="0"/>
        <v>194488.5</v>
      </c>
      <c r="G9" s="42">
        <f t="shared" si="0"/>
        <v>6773</v>
      </c>
      <c r="H9" s="42">
        <f t="shared" si="0"/>
        <v>287342.8</v>
      </c>
      <c r="I9" s="42">
        <f t="shared" si="0"/>
        <v>296747</v>
      </c>
      <c r="J9" s="42">
        <f t="shared" si="0"/>
        <v>5846.4</v>
      </c>
      <c r="K9" s="42">
        <f t="shared" si="0"/>
        <v>514647.8</v>
      </c>
      <c r="L9" s="42">
        <f t="shared" si="0"/>
        <v>193738</v>
      </c>
      <c r="M9" s="42">
        <f t="shared" si="0"/>
        <v>1146737.3999999999</v>
      </c>
      <c r="N9" s="42">
        <f t="shared" si="0"/>
        <v>357675.9</v>
      </c>
      <c r="O9" s="42">
        <f t="shared" si="0"/>
        <v>25244.7</v>
      </c>
      <c r="P9" s="42">
        <f>P10+P11+P18</f>
        <v>1268274</v>
      </c>
    </row>
    <row r="10" spans="1:16" s="10" customFormat="1" ht="20.25" customHeight="1">
      <c r="A10" s="49" t="s">
        <v>70</v>
      </c>
      <c r="B10" s="44">
        <f>'програмна за 09 2024'!B10</f>
        <v>2488118.5</v>
      </c>
      <c r="C10" s="44">
        <f>'програмна за 09 2024'!C10</f>
        <v>1536982.2</v>
      </c>
      <c r="D10" s="32">
        <v>473926.40000000002</v>
      </c>
      <c r="E10" s="32">
        <v>101508.7</v>
      </c>
      <c r="F10" s="32">
        <v>33015.800000000003</v>
      </c>
      <c r="G10" s="32">
        <v>4826.8</v>
      </c>
      <c r="H10" s="32">
        <v>46708.7</v>
      </c>
      <c r="I10" s="32">
        <v>30864</v>
      </c>
      <c r="J10" s="32">
        <v>911.1</v>
      </c>
      <c r="K10" s="44">
        <v>54643</v>
      </c>
      <c r="L10" s="32">
        <v>162733.1</v>
      </c>
      <c r="M10" s="32">
        <v>299840.8</v>
      </c>
      <c r="N10" s="32">
        <v>103204.4</v>
      </c>
      <c r="O10" s="32">
        <v>2776.8</v>
      </c>
      <c r="P10" s="32">
        <v>222022.6</v>
      </c>
    </row>
    <row r="11" spans="1:16" s="11" customFormat="1" ht="24" customHeight="1">
      <c r="A11" s="48" t="s">
        <v>71</v>
      </c>
      <c r="B11" s="46">
        <f>SUM(B12:B17)</f>
        <v>53827.1</v>
      </c>
      <c r="C11" s="46">
        <f>SUM(C12:C17)</f>
        <v>39703.5</v>
      </c>
      <c r="D11" s="37">
        <f t="shared" ref="D11:P11" si="1">SUM(D12:D17)</f>
        <v>10366</v>
      </c>
      <c r="E11" s="37">
        <f t="shared" si="1"/>
        <v>2219.6</v>
      </c>
      <c r="F11" s="43">
        <f t="shared" si="1"/>
        <v>467.5</v>
      </c>
      <c r="G11" s="43">
        <f t="shared" si="1"/>
        <v>0</v>
      </c>
      <c r="H11" s="43">
        <f t="shared" si="1"/>
        <v>0</v>
      </c>
      <c r="I11" s="43">
        <f t="shared" si="1"/>
        <v>3858.8</v>
      </c>
      <c r="J11" s="43">
        <f t="shared" si="1"/>
        <v>0</v>
      </c>
      <c r="K11" s="43">
        <f t="shared" si="1"/>
        <v>1293.3</v>
      </c>
      <c r="L11" s="43">
        <f t="shared" si="1"/>
        <v>0</v>
      </c>
      <c r="M11" s="43">
        <f t="shared" si="1"/>
        <v>863.1</v>
      </c>
      <c r="N11" s="43">
        <f t="shared" si="1"/>
        <v>0</v>
      </c>
      <c r="O11" s="43">
        <f t="shared" si="1"/>
        <v>154.9</v>
      </c>
      <c r="P11" s="43">
        <f t="shared" si="1"/>
        <v>20480.3</v>
      </c>
    </row>
    <row r="12" spans="1:16" s="11" customFormat="1" ht="32.1" customHeight="1">
      <c r="A12" s="49" t="s">
        <v>86</v>
      </c>
      <c r="B12" s="45">
        <f>'програмна за 09 2024'!B12</f>
        <v>8602.4</v>
      </c>
      <c r="C12" s="45">
        <f>'програмна за 09 2024'!C12</f>
        <v>5698.3</v>
      </c>
      <c r="D12" s="38">
        <v>1709.2</v>
      </c>
      <c r="E12" s="38">
        <v>373.1</v>
      </c>
      <c r="F12" s="38">
        <v>0</v>
      </c>
      <c r="G12" s="38">
        <v>0</v>
      </c>
      <c r="H12" s="38"/>
      <c r="I12" s="38">
        <v>44.2</v>
      </c>
      <c r="J12" s="38">
        <v>0</v>
      </c>
      <c r="K12" s="59">
        <v>50.9</v>
      </c>
      <c r="L12" s="38">
        <v>0</v>
      </c>
      <c r="M12" s="38">
        <v>115</v>
      </c>
      <c r="N12" s="38">
        <v>0</v>
      </c>
      <c r="O12" s="38">
        <v>0</v>
      </c>
      <c r="P12" s="38">
        <v>3405.9</v>
      </c>
    </row>
    <row r="13" spans="1:16" s="11" customFormat="1" ht="32.1" customHeight="1">
      <c r="A13" s="49" t="s">
        <v>3</v>
      </c>
      <c r="B13" s="45">
        <f>'програмна за 09 2024'!B13</f>
        <v>15934</v>
      </c>
      <c r="C13" s="45">
        <f>'програмна за 09 2024'!C13</f>
        <v>11696.2</v>
      </c>
      <c r="D13" s="38">
        <v>2749.3</v>
      </c>
      <c r="E13" s="38">
        <v>591.20000000000005</v>
      </c>
      <c r="F13" s="38">
        <v>0</v>
      </c>
      <c r="G13" s="38">
        <v>0</v>
      </c>
      <c r="H13" s="38">
        <v>0</v>
      </c>
      <c r="I13" s="38">
        <v>2754.9</v>
      </c>
      <c r="J13" s="38"/>
      <c r="K13" s="59">
        <v>262.60000000000002</v>
      </c>
      <c r="L13" s="38"/>
      <c r="M13" s="38">
        <v>0</v>
      </c>
      <c r="N13" s="38"/>
      <c r="O13" s="38"/>
      <c r="P13" s="38">
        <v>5338.2</v>
      </c>
    </row>
    <row r="14" spans="1:16" s="11" customFormat="1" ht="32.1" customHeight="1">
      <c r="A14" s="49" t="s">
        <v>73</v>
      </c>
      <c r="B14" s="45">
        <f>'програмна за 09 2024'!B14</f>
        <v>5465.3</v>
      </c>
      <c r="C14" s="45">
        <f>'програмна за 09 2024'!C14</f>
        <v>4512.8999999999996</v>
      </c>
      <c r="D14" s="38">
        <v>1155.9000000000001</v>
      </c>
      <c r="E14" s="38">
        <v>247.6</v>
      </c>
      <c r="F14" s="38">
        <v>5</v>
      </c>
      <c r="G14" s="38">
        <v>0</v>
      </c>
      <c r="H14" s="38">
        <v>0</v>
      </c>
      <c r="I14" s="38">
        <v>10.5</v>
      </c>
      <c r="J14" s="38"/>
      <c r="K14" s="59">
        <v>178.7</v>
      </c>
      <c r="L14" s="38">
        <v>0</v>
      </c>
      <c r="M14" s="38">
        <v>0</v>
      </c>
      <c r="N14" s="38">
        <v>0</v>
      </c>
      <c r="O14" s="38">
        <v>0</v>
      </c>
      <c r="P14" s="38">
        <v>2915.2</v>
      </c>
    </row>
    <row r="15" spans="1:16" s="11" customFormat="1" ht="32.1" customHeight="1">
      <c r="A15" s="49" t="s">
        <v>74</v>
      </c>
      <c r="B15" s="45">
        <f>'програмна за 09 2024'!B15</f>
        <v>3003</v>
      </c>
      <c r="C15" s="45">
        <f>'програмна за 09 2024'!C15</f>
        <v>1955.7</v>
      </c>
      <c r="D15" s="38">
        <v>1313.3</v>
      </c>
      <c r="E15" s="38">
        <v>277.5</v>
      </c>
      <c r="F15" s="38">
        <v>15</v>
      </c>
      <c r="G15" s="38">
        <v>0</v>
      </c>
      <c r="H15" s="38">
        <v>0</v>
      </c>
      <c r="I15" s="38">
        <v>28.3</v>
      </c>
      <c r="J15" s="38">
        <v>0</v>
      </c>
      <c r="K15" s="59">
        <v>73.5</v>
      </c>
      <c r="L15" s="38">
        <v>0</v>
      </c>
      <c r="M15" s="38">
        <v>248.1</v>
      </c>
      <c r="N15" s="38">
        <v>0</v>
      </c>
      <c r="O15" s="38">
        <v>0</v>
      </c>
      <c r="P15" s="38">
        <v>0</v>
      </c>
    </row>
    <row r="16" spans="1:16" s="11" customFormat="1" ht="32.1" customHeight="1">
      <c r="A16" s="49" t="s">
        <v>4</v>
      </c>
      <c r="B16" s="45">
        <f>'програмна за 09 2024'!B16</f>
        <v>6543.7</v>
      </c>
      <c r="C16" s="45">
        <f>'програмна за 09 2024'!C16</f>
        <v>3637.4</v>
      </c>
      <c r="D16" s="38">
        <v>1788</v>
      </c>
      <c r="E16" s="38">
        <v>397.5</v>
      </c>
      <c r="F16" s="38">
        <v>14.5</v>
      </c>
      <c r="G16" s="38">
        <v>0</v>
      </c>
      <c r="H16" s="38">
        <v>0</v>
      </c>
      <c r="I16" s="38">
        <v>967</v>
      </c>
      <c r="J16" s="38">
        <v>0</v>
      </c>
      <c r="K16" s="59">
        <v>335.6</v>
      </c>
      <c r="L16" s="38">
        <v>0</v>
      </c>
      <c r="M16" s="38">
        <v>0</v>
      </c>
      <c r="N16" s="38">
        <v>0</v>
      </c>
      <c r="O16" s="38">
        <v>134.80000000000001</v>
      </c>
      <c r="P16" s="38">
        <v>0</v>
      </c>
    </row>
    <row r="17" spans="1:16" s="11" customFormat="1" ht="32.1" customHeight="1">
      <c r="A17" s="49" t="s">
        <v>75</v>
      </c>
      <c r="B17" s="45">
        <f>'програмна за 09 2024'!B17</f>
        <v>14278.7</v>
      </c>
      <c r="C17" s="45">
        <f>'програмна за 09 2024'!C17</f>
        <v>12203</v>
      </c>
      <c r="D17" s="38">
        <v>1650.3</v>
      </c>
      <c r="E17" s="38">
        <v>332.7</v>
      </c>
      <c r="F17" s="38">
        <v>433</v>
      </c>
      <c r="G17" s="38">
        <v>0</v>
      </c>
      <c r="H17" s="38">
        <v>0</v>
      </c>
      <c r="I17" s="38">
        <v>53.9</v>
      </c>
      <c r="J17" s="38">
        <v>0</v>
      </c>
      <c r="K17" s="59">
        <v>392</v>
      </c>
      <c r="L17" s="38"/>
      <c r="M17" s="38">
        <v>500</v>
      </c>
      <c r="N17" s="38"/>
      <c r="O17" s="38">
        <v>20.100000000000001</v>
      </c>
      <c r="P17" s="38">
        <v>8821</v>
      </c>
    </row>
    <row r="18" spans="1:16" s="12" customFormat="1" ht="35.25" customHeight="1">
      <c r="A18" s="48" t="s">
        <v>72</v>
      </c>
      <c r="B18" s="46">
        <f t="shared" ref="B18:P18" si="2">SUM(B19:B82)</f>
        <v>15737395.4</v>
      </c>
      <c r="C18" s="46">
        <f t="shared" si="2"/>
        <v>10533036.699999999</v>
      </c>
      <c r="D18" s="37">
        <f t="shared" si="2"/>
        <v>5924814.2000000002</v>
      </c>
      <c r="E18" s="37">
        <f t="shared" si="2"/>
        <v>1299372</v>
      </c>
      <c r="F18" s="43">
        <f t="shared" si="2"/>
        <v>161005.20000000001</v>
      </c>
      <c r="G18" s="43">
        <f t="shared" si="2"/>
        <v>1946.2</v>
      </c>
      <c r="H18" s="43">
        <f t="shared" si="2"/>
        <v>240634.1</v>
      </c>
      <c r="I18" s="43">
        <f t="shared" si="2"/>
        <v>262024.2</v>
      </c>
      <c r="J18" s="43">
        <f t="shared" si="2"/>
        <v>4935.3</v>
      </c>
      <c r="K18" s="43">
        <f t="shared" si="2"/>
        <v>458711.5</v>
      </c>
      <c r="L18" s="43">
        <f t="shared" si="2"/>
        <v>31004.9</v>
      </c>
      <c r="M18" s="43">
        <f t="shared" si="2"/>
        <v>846033.5</v>
      </c>
      <c r="N18" s="43">
        <f t="shared" si="2"/>
        <v>254471.5</v>
      </c>
      <c r="O18" s="43">
        <f t="shared" si="2"/>
        <v>22313</v>
      </c>
      <c r="P18" s="43">
        <f t="shared" si="2"/>
        <v>1025771.1</v>
      </c>
    </row>
    <row r="19" spans="1:16" s="11" customFormat="1" ht="48.75" customHeight="1">
      <c r="A19" s="49" t="s">
        <v>5</v>
      </c>
      <c r="B19" s="45">
        <f>'програмна за 09 2024'!B19</f>
        <v>200394</v>
      </c>
      <c r="C19" s="45">
        <f>'програмна за 09 2024'!C19</f>
        <v>88721.5</v>
      </c>
      <c r="D19" s="39">
        <v>53346.9</v>
      </c>
      <c r="E19" s="39">
        <v>13019.9</v>
      </c>
      <c r="F19" s="58">
        <v>2304.9</v>
      </c>
      <c r="G19" s="39">
        <v>0</v>
      </c>
      <c r="H19" s="39">
        <v>1527.8</v>
      </c>
      <c r="I19" s="58">
        <v>1560.9</v>
      </c>
      <c r="J19" s="39">
        <v>0</v>
      </c>
      <c r="K19" s="58">
        <v>3501.9</v>
      </c>
      <c r="L19" s="39">
        <v>1.6</v>
      </c>
      <c r="M19" s="58">
        <v>10053.9</v>
      </c>
      <c r="N19" s="39">
        <v>335.3</v>
      </c>
      <c r="O19" s="39">
        <v>0</v>
      </c>
      <c r="P19" s="58">
        <v>3068.4</v>
      </c>
    </row>
    <row r="20" spans="1:16" s="11" customFormat="1" ht="35.1" customHeight="1">
      <c r="A20" s="49" t="s">
        <v>6</v>
      </c>
      <c r="B20" s="45">
        <f>'програмна за 09 2024'!B20</f>
        <v>328075.8</v>
      </c>
      <c r="C20" s="45">
        <f>'програмна за 09 2024'!C20</f>
        <v>182694.5</v>
      </c>
      <c r="D20" s="39">
        <v>92365.9</v>
      </c>
      <c r="E20" s="39">
        <v>19620.400000000001</v>
      </c>
      <c r="F20" s="58">
        <v>2934.9</v>
      </c>
      <c r="G20" s="39">
        <v>2</v>
      </c>
      <c r="H20" s="39">
        <v>2256</v>
      </c>
      <c r="I20" s="58">
        <v>10255.9</v>
      </c>
      <c r="J20" s="39">
        <v>344.8</v>
      </c>
      <c r="K20" s="58">
        <v>6624.2</v>
      </c>
      <c r="L20" s="39">
        <v>235.6</v>
      </c>
      <c r="M20" s="58">
        <v>21568.2</v>
      </c>
      <c r="N20" s="39">
        <v>1483.9</v>
      </c>
      <c r="O20" s="39">
        <v>114.8</v>
      </c>
      <c r="P20" s="58">
        <v>24887.9</v>
      </c>
    </row>
    <row r="21" spans="1:16" s="11" customFormat="1" ht="35.1" customHeight="1">
      <c r="A21" s="49" t="s">
        <v>7</v>
      </c>
      <c r="B21" s="45">
        <f>'програмна за 09 2024'!B21</f>
        <v>214636.3</v>
      </c>
      <c r="C21" s="45">
        <f>'програмна за 09 2024'!C21</f>
        <v>138311.20000000001</v>
      </c>
      <c r="D21" s="39">
        <v>79008.899999999994</v>
      </c>
      <c r="E21" s="39">
        <v>17564.2</v>
      </c>
      <c r="F21" s="58">
        <v>6635.6</v>
      </c>
      <c r="G21" s="39">
        <v>0</v>
      </c>
      <c r="H21" s="39">
        <v>4982.3</v>
      </c>
      <c r="I21" s="58">
        <v>5397.3</v>
      </c>
      <c r="J21" s="39">
        <v>38.4</v>
      </c>
      <c r="K21" s="58">
        <v>5582.9</v>
      </c>
      <c r="L21" s="39">
        <v>236</v>
      </c>
      <c r="M21" s="58">
        <v>3065.8</v>
      </c>
      <c r="N21" s="39">
        <v>1593.9</v>
      </c>
      <c r="O21" s="39">
        <v>70.099999999999994</v>
      </c>
      <c r="P21" s="58">
        <v>14135.8</v>
      </c>
    </row>
    <row r="22" spans="1:16" s="11" customFormat="1" ht="35.1" customHeight="1">
      <c r="A22" s="49" t="s">
        <v>8</v>
      </c>
      <c r="B22" s="45">
        <f>'програмна за 09 2024'!B22</f>
        <v>438725</v>
      </c>
      <c r="C22" s="45">
        <f>'програмна за 09 2024'!C22</f>
        <v>264760.09999999998</v>
      </c>
      <c r="D22" s="39">
        <v>162445.9</v>
      </c>
      <c r="E22" s="39">
        <v>35905.1</v>
      </c>
      <c r="F22" s="58">
        <v>5105.3</v>
      </c>
      <c r="G22" s="39">
        <v>1.2</v>
      </c>
      <c r="H22" s="39">
        <v>5293.7</v>
      </c>
      <c r="I22" s="58">
        <v>5692.6</v>
      </c>
      <c r="J22" s="39">
        <v>19.600000000000001</v>
      </c>
      <c r="K22" s="58">
        <v>13458.7</v>
      </c>
      <c r="L22" s="39">
        <v>449.6</v>
      </c>
      <c r="M22" s="58">
        <v>23035.1</v>
      </c>
      <c r="N22" s="39">
        <v>3324.2</v>
      </c>
      <c r="O22" s="39">
        <v>101.6</v>
      </c>
      <c r="P22" s="58">
        <v>9927.5</v>
      </c>
    </row>
    <row r="23" spans="1:16" s="11" customFormat="1" ht="35.1" customHeight="1">
      <c r="A23" s="49" t="s">
        <v>9</v>
      </c>
      <c r="B23" s="45">
        <f>'програмна за 09 2024'!B23</f>
        <v>215439.6</v>
      </c>
      <c r="C23" s="45">
        <f>'програмна за 09 2024'!C23</f>
        <v>127011</v>
      </c>
      <c r="D23" s="39">
        <v>62887.4</v>
      </c>
      <c r="E23" s="39">
        <v>13849.7</v>
      </c>
      <c r="F23" s="58">
        <v>4070.9</v>
      </c>
      <c r="G23" s="39">
        <v>0</v>
      </c>
      <c r="H23" s="39">
        <v>3653.1</v>
      </c>
      <c r="I23" s="58">
        <v>6694.5</v>
      </c>
      <c r="J23" s="39">
        <v>138.4</v>
      </c>
      <c r="K23" s="58">
        <v>7837.9</v>
      </c>
      <c r="L23" s="39">
        <v>3.6</v>
      </c>
      <c r="M23" s="58">
        <v>9658</v>
      </c>
      <c r="N23" s="39">
        <v>3922.6</v>
      </c>
      <c r="O23" s="39">
        <v>4.4000000000000004</v>
      </c>
      <c r="P23" s="58">
        <v>14290.5</v>
      </c>
    </row>
    <row r="24" spans="1:16" s="11" customFormat="1" ht="35.1" customHeight="1">
      <c r="A24" s="49" t="s">
        <v>10</v>
      </c>
      <c r="B24" s="45">
        <f>'програмна за 09 2024'!B24</f>
        <v>195950</v>
      </c>
      <c r="C24" s="45">
        <f>'програмна за 09 2024'!C24</f>
        <v>111066.2</v>
      </c>
      <c r="D24" s="39">
        <v>63402</v>
      </c>
      <c r="E24" s="39">
        <v>13854.8</v>
      </c>
      <c r="F24" s="58">
        <v>1952.1</v>
      </c>
      <c r="G24" s="39">
        <v>0</v>
      </c>
      <c r="H24" s="39">
        <v>2531.3000000000002</v>
      </c>
      <c r="I24" s="58">
        <v>4208.3</v>
      </c>
      <c r="J24" s="39">
        <v>8.9</v>
      </c>
      <c r="K24" s="58">
        <v>5727.9</v>
      </c>
      <c r="L24" s="39">
        <v>43.3</v>
      </c>
      <c r="M24" s="58">
        <v>5925.3</v>
      </c>
      <c r="N24" s="39">
        <v>3171.5</v>
      </c>
      <c r="O24" s="39">
        <v>307.8</v>
      </c>
      <c r="P24" s="58">
        <v>9933</v>
      </c>
    </row>
    <row r="25" spans="1:16" s="11" customFormat="1" ht="35.1" customHeight="1">
      <c r="A25" s="49" t="s">
        <v>11</v>
      </c>
      <c r="B25" s="45">
        <f>'програмна за 09 2024'!B25</f>
        <v>1695937.1</v>
      </c>
      <c r="C25" s="45">
        <f>'програмна за 09 2024'!C25</f>
        <v>1119285.6000000001</v>
      </c>
      <c r="D25" s="39">
        <v>509531.1</v>
      </c>
      <c r="E25" s="39">
        <v>112155.8</v>
      </c>
      <c r="F25" s="58">
        <v>9466.7000000000007</v>
      </c>
      <c r="G25" s="39">
        <v>48.4</v>
      </c>
      <c r="H25" s="39">
        <v>34298.400000000001</v>
      </c>
      <c r="I25" s="58">
        <v>55722.8</v>
      </c>
      <c r="J25" s="39">
        <v>277.2</v>
      </c>
      <c r="K25" s="58">
        <v>37262.5</v>
      </c>
      <c r="L25" s="39">
        <v>618.6</v>
      </c>
      <c r="M25" s="58">
        <v>216241.1</v>
      </c>
      <c r="N25" s="39">
        <v>39532.800000000003</v>
      </c>
      <c r="O25" s="39">
        <v>707.7</v>
      </c>
      <c r="P25" s="58">
        <v>103422.5</v>
      </c>
    </row>
    <row r="26" spans="1:16" s="11" customFormat="1" ht="46.5" customHeight="1">
      <c r="A26" s="49" t="s">
        <v>12</v>
      </c>
      <c r="B26" s="45">
        <f>'програмна за 09 2024'!B26</f>
        <v>109310.9</v>
      </c>
      <c r="C26" s="45">
        <f>'програмна за 09 2024'!C26</f>
        <v>77677.899999999994</v>
      </c>
      <c r="D26" s="39">
        <v>45998.400000000001</v>
      </c>
      <c r="E26" s="39">
        <v>10131.5</v>
      </c>
      <c r="F26" s="58">
        <v>1663.9</v>
      </c>
      <c r="G26" s="39">
        <v>9.8000000000000007</v>
      </c>
      <c r="H26" s="39">
        <v>1327.4</v>
      </c>
      <c r="I26" s="58">
        <v>1566.2</v>
      </c>
      <c r="J26" s="39">
        <v>107.2</v>
      </c>
      <c r="K26" s="58">
        <v>4585.3</v>
      </c>
      <c r="L26" s="39">
        <v>177.5</v>
      </c>
      <c r="M26" s="58">
        <v>6907.7</v>
      </c>
      <c r="N26" s="39">
        <v>1090.4000000000001</v>
      </c>
      <c r="O26" s="39">
        <v>13.5</v>
      </c>
      <c r="P26" s="58">
        <v>4099.1000000000004</v>
      </c>
    </row>
    <row r="27" spans="1:16" s="11" customFormat="1" ht="48" customHeight="1">
      <c r="A27" s="49" t="s">
        <v>13</v>
      </c>
      <c r="B27" s="45">
        <f>'програмна за 09 2024'!B27</f>
        <v>86804.2</v>
      </c>
      <c r="C27" s="45">
        <f>'програмна за 09 2024'!C27</f>
        <v>50435.7</v>
      </c>
      <c r="D27" s="39">
        <v>33532.1</v>
      </c>
      <c r="E27" s="39">
        <v>7380.1</v>
      </c>
      <c r="F27" s="58">
        <v>522.6</v>
      </c>
      <c r="G27" s="39">
        <v>0</v>
      </c>
      <c r="H27" s="39">
        <v>1508.7</v>
      </c>
      <c r="I27" s="58">
        <v>415</v>
      </c>
      <c r="J27" s="39">
        <v>0</v>
      </c>
      <c r="K27" s="58">
        <v>2311</v>
      </c>
      <c r="L27" s="39">
        <v>0</v>
      </c>
      <c r="M27" s="58">
        <v>2294.3000000000002</v>
      </c>
      <c r="N27" s="39">
        <v>1151.5999999999999</v>
      </c>
      <c r="O27" s="39">
        <v>4.8</v>
      </c>
      <c r="P27" s="58">
        <v>1315.5</v>
      </c>
    </row>
    <row r="28" spans="1:16" s="11" customFormat="1" ht="35.1" customHeight="1">
      <c r="A28" s="49" t="s">
        <v>14</v>
      </c>
      <c r="B28" s="45">
        <f>'програмна за 09 2024'!B28</f>
        <v>153071.6</v>
      </c>
      <c r="C28" s="45">
        <f>'програмна за 09 2024'!C28</f>
        <v>103400.2</v>
      </c>
      <c r="D28" s="39">
        <v>68232.399999999994</v>
      </c>
      <c r="E28" s="39">
        <v>15004.8</v>
      </c>
      <c r="F28" s="58">
        <v>1309.0999999999999</v>
      </c>
      <c r="G28" s="39">
        <v>11.7</v>
      </c>
      <c r="H28" s="39">
        <v>1951.3</v>
      </c>
      <c r="I28" s="58">
        <v>1596.7</v>
      </c>
      <c r="J28" s="39">
        <v>50.3</v>
      </c>
      <c r="K28" s="58">
        <v>4070.7</v>
      </c>
      <c r="L28" s="39">
        <v>103.4</v>
      </c>
      <c r="M28" s="58">
        <v>2294.6</v>
      </c>
      <c r="N28" s="39">
        <v>1999.3</v>
      </c>
      <c r="O28" s="39">
        <v>43.6</v>
      </c>
      <c r="P28" s="58">
        <v>6732.3</v>
      </c>
    </row>
    <row r="29" spans="1:16" s="11" customFormat="1" ht="35.1" customHeight="1">
      <c r="A29" s="49" t="s">
        <v>15</v>
      </c>
      <c r="B29" s="45">
        <f>'програмна за 09 2024'!B29</f>
        <v>118363.9</v>
      </c>
      <c r="C29" s="45">
        <f>'програмна за 09 2024'!C29</f>
        <v>63521</v>
      </c>
      <c r="D29" s="39">
        <v>39216.800000000003</v>
      </c>
      <c r="E29" s="39">
        <v>8767.7999999999993</v>
      </c>
      <c r="F29" s="58">
        <v>2134.3000000000002</v>
      </c>
      <c r="G29" s="39">
        <v>0</v>
      </c>
      <c r="H29" s="39">
        <v>1138.5</v>
      </c>
      <c r="I29" s="58">
        <v>2965.2</v>
      </c>
      <c r="J29" s="39">
        <v>16.899999999999999</v>
      </c>
      <c r="K29" s="58">
        <v>2671.2</v>
      </c>
      <c r="L29" s="39">
        <v>330.7</v>
      </c>
      <c r="M29" s="58">
        <v>2152.6999999999998</v>
      </c>
      <c r="N29" s="39">
        <v>1686.7</v>
      </c>
      <c r="O29" s="39">
        <v>28.3</v>
      </c>
      <c r="P29" s="58">
        <v>2411.9</v>
      </c>
    </row>
    <row r="30" spans="1:16" s="11" customFormat="1" ht="35.1" customHeight="1">
      <c r="A30" s="49" t="s">
        <v>16</v>
      </c>
      <c r="B30" s="45">
        <f>'програмна за 09 2024'!B30</f>
        <v>103234.7</v>
      </c>
      <c r="C30" s="45">
        <f>'програмна за 09 2024'!C30</f>
        <v>75198.5</v>
      </c>
      <c r="D30" s="39">
        <v>49123.6</v>
      </c>
      <c r="E30" s="39">
        <v>11103.2</v>
      </c>
      <c r="F30" s="58">
        <v>1789.2</v>
      </c>
      <c r="G30" s="39">
        <v>0</v>
      </c>
      <c r="H30" s="39">
        <v>1404.7</v>
      </c>
      <c r="I30" s="58">
        <v>2008.8</v>
      </c>
      <c r="J30" s="39">
        <v>0</v>
      </c>
      <c r="K30" s="58">
        <v>3821.7</v>
      </c>
      <c r="L30" s="39">
        <v>131.9</v>
      </c>
      <c r="M30" s="58">
        <v>692.4</v>
      </c>
      <c r="N30" s="39">
        <v>842.7</v>
      </c>
      <c r="O30" s="39">
        <v>26</v>
      </c>
      <c r="P30" s="58">
        <v>4254.3</v>
      </c>
    </row>
    <row r="31" spans="1:16" s="11" customFormat="1" ht="48.75" customHeight="1">
      <c r="A31" s="49" t="s">
        <v>17</v>
      </c>
      <c r="B31" s="45">
        <f>'програмна за 09 2024'!B31</f>
        <v>119047.1</v>
      </c>
      <c r="C31" s="45">
        <f>'програмна за 09 2024'!C31</f>
        <v>73660.3</v>
      </c>
      <c r="D31" s="39">
        <v>49489.7</v>
      </c>
      <c r="E31" s="39">
        <v>11008.1</v>
      </c>
      <c r="F31" s="58">
        <v>1139.2</v>
      </c>
      <c r="G31" s="39">
        <v>0</v>
      </c>
      <c r="H31" s="39">
        <v>2101.3000000000002</v>
      </c>
      <c r="I31" s="58">
        <v>755.3</v>
      </c>
      <c r="J31" s="39">
        <v>0</v>
      </c>
      <c r="K31" s="58">
        <v>2743.9</v>
      </c>
      <c r="L31" s="39">
        <v>166.2</v>
      </c>
      <c r="M31" s="58">
        <v>1997.4</v>
      </c>
      <c r="N31" s="39">
        <v>3541.7</v>
      </c>
      <c r="O31" s="39">
        <v>203.8</v>
      </c>
      <c r="P31" s="58">
        <v>513.70000000000005</v>
      </c>
    </row>
    <row r="32" spans="1:16" s="11" customFormat="1" ht="35.1" customHeight="1">
      <c r="A32" s="49" t="s">
        <v>18</v>
      </c>
      <c r="B32" s="45">
        <f>'програмна за 09 2024'!B32</f>
        <v>89535.2</v>
      </c>
      <c r="C32" s="45">
        <f>'програмна за 09 2024'!C32</f>
        <v>48807.7</v>
      </c>
      <c r="D32" s="39">
        <v>27123.200000000001</v>
      </c>
      <c r="E32" s="39">
        <v>6067.7</v>
      </c>
      <c r="F32" s="58">
        <v>782.4</v>
      </c>
      <c r="G32" s="39">
        <v>0</v>
      </c>
      <c r="H32" s="39">
        <v>542.4</v>
      </c>
      <c r="I32" s="58">
        <v>400.3</v>
      </c>
      <c r="J32" s="39">
        <v>0</v>
      </c>
      <c r="K32" s="58">
        <v>2490.1999999999998</v>
      </c>
      <c r="L32" s="39">
        <v>59.2</v>
      </c>
      <c r="M32" s="58">
        <v>3442</v>
      </c>
      <c r="N32" s="39">
        <v>50.5</v>
      </c>
      <c r="O32" s="39">
        <v>0</v>
      </c>
      <c r="P32" s="58">
        <v>7849.8</v>
      </c>
    </row>
    <row r="33" spans="1:16" s="11" customFormat="1" ht="35.1" customHeight="1">
      <c r="A33" s="49" t="s">
        <v>19</v>
      </c>
      <c r="B33" s="45">
        <f>'програмна за 09 2024'!B33</f>
        <v>149166</v>
      </c>
      <c r="C33" s="45">
        <f>'програмна за 09 2024'!C33</f>
        <v>93774.9</v>
      </c>
      <c r="D33" s="39">
        <v>46911.5</v>
      </c>
      <c r="E33" s="39">
        <v>10248.1</v>
      </c>
      <c r="F33" s="58">
        <v>2979.2</v>
      </c>
      <c r="G33" s="39">
        <v>0</v>
      </c>
      <c r="H33" s="39">
        <v>1786.2</v>
      </c>
      <c r="I33" s="58">
        <v>4819.3999999999996</v>
      </c>
      <c r="J33" s="39">
        <v>139.6</v>
      </c>
      <c r="K33" s="58">
        <v>4858.3</v>
      </c>
      <c r="L33" s="39">
        <v>1127.4000000000001</v>
      </c>
      <c r="M33" s="58">
        <v>4996.8999999999996</v>
      </c>
      <c r="N33" s="39">
        <v>12226.4</v>
      </c>
      <c r="O33" s="39">
        <v>235.7</v>
      </c>
      <c r="P33" s="58">
        <v>3446.2</v>
      </c>
    </row>
    <row r="34" spans="1:16" s="11" customFormat="1" ht="35.1" customHeight="1">
      <c r="A34" s="49" t="s">
        <v>20</v>
      </c>
      <c r="B34" s="45">
        <f>'програмна за 09 2024'!B34</f>
        <v>419295.2</v>
      </c>
      <c r="C34" s="45">
        <f>'програмна за 09 2024'!C34</f>
        <v>202744.8</v>
      </c>
      <c r="D34" s="39">
        <v>84651.5</v>
      </c>
      <c r="E34" s="39">
        <v>18589.099999999999</v>
      </c>
      <c r="F34" s="58">
        <v>2230.6999999999998</v>
      </c>
      <c r="G34" s="39">
        <v>5</v>
      </c>
      <c r="H34" s="39">
        <v>4359.8999999999996</v>
      </c>
      <c r="I34" s="58">
        <v>19671.099999999999</v>
      </c>
      <c r="J34" s="39">
        <v>1965.9</v>
      </c>
      <c r="K34" s="58">
        <v>6736.7</v>
      </c>
      <c r="L34" s="39">
        <v>466.5</v>
      </c>
      <c r="M34" s="58">
        <v>21239</v>
      </c>
      <c r="N34" s="39">
        <v>12222.2</v>
      </c>
      <c r="O34" s="39">
        <v>2062.1</v>
      </c>
      <c r="P34" s="58">
        <v>28545.1</v>
      </c>
    </row>
    <row r="35" spans="1:16" s="11" customFormat="1" ht="35.1" customHeight="1">
      <c r="A35" s="49" t="s">
        <v>21</v>
      </c>
      <c r="B35" s="45">
        <f>'програмна за 09 2024'!B35</f>
        <v>500508.1</v>
      </c>
      <c r="C35" s="45">
        <f>'програмна за 09 2024'!C35</f>
        <v>334705.8</v>
      </c>
      <c r="D35" s="39">
        <v>196557.9</v>
      </c>
      <c r="E35" s="39">
        <v>42991.8</v>
      </c>
      <c r="F35" s="58">
        <v>5506.7</v>
      </c>
      <c r="G35" s="39">
        <v>456.8</v>
      </c>
      <c r="H35" s="39">
        <v>6634.1</v>
      </c>
      <c r="I35" s="58">
        <v>18928.8</v>
      </c>
      <c r="J35" s="39">
        <v>66.3</v>
      </c>
      <c r="K35" s="58">
        <v>21735.9</v>
      </c>
      <c r="L35" s="39">
        <v>3919.5</v>
      </c>
      <c r="M35" s="58">
        <v>13735</v>
      </c>
      <c r="N35" s="39">
        <v>3776.7</v>
      </c>
      <c r="O35" s="39">
        <v>197.7</v>
      </c>
      <c r="P35" s="58">
        <v>20198.599999999999</v>
      </c>
    </row>
    <row r="36" spans="1:16" s="11" customFormat="1" ht="35.1" customHeight="1">
      <c r="A36" s="49" t="s">
        <v>22</v>
      </c>
      <c r="B36" s="45">
        <f>'програмна за 09 2024'!B36</f>
        <v>118679.7</v>
      </c>
      <c r="C36" s="45">
        <f>'програмна за 09 2024'!C36</f>
        <v>82725.7</v>
      </c>
      <c r="D36" s="39">
        <v>53902.1</v>
      </c>
      <c r="E36" s="39">
        <v>12001.2</v>
      </c>
      <c r="F36" s="58">
        <v>1319.4</v>
      </c>
      <c r="G36" s="39">
        <v>0</v>
      </c>
      <c r="H36" s="39">
        <v>1148.4000000000001</v>
      </c>
      <c r="I36" s="58">
        <v>420.4</v>
      </c>
      <c r="J36" s="39">
        <v>0</v>
      </c>
      <c r="K36" s="58">
        <v>3892.9</v>
      </c>
      <c r="L36" s="39">
        <v>0</v>
      </c>
      <c r="M36" s="58">
        <v>2162.5</v>
      </c>
      <c r="N36" s="39">
        <v>1538.2</v>
      </c>
      <c r="O36" s="39">
        <v>613.79999999999995</v>
      </c>
      <c r="P36" s="58">
        <v>5726.8</v>
      </c>
    </row>
    <row r="37" spans="1:16" s="11" customFormat="1" ht="50.25" customHeight="1">
      <c r="A37" s="49" t="s">
        <v>23</v>
      </c>
      <c r="B37" s="45">
        <f>'програмна за 09 2024'!B37</f>
        <v>61655.5</v>
      </c>
      <c r="C37" s="45">
        <f>'програмна за 09 2024'!C37</f>
        <v>39943.300000000003</v>
      </c>
      <c r="D37" s="39">
        <v>27242.9</v>
      </c>
      <c r="E37" s="39">
        <v>5925.2</v>
      </c>
      <c r="F37" s="58">
        <v>682</v>
      </c>
      <c r="G37" s="39">
        <v>4</v>
      </c>
      <c r="H37" s="39">
        <v>689.1</v>
      </c>
      <c r="I37" s="58">
        <v>1078.7</v>
      </c>
      <c r="J37" s="39">
        <v>0</v>
      </c>
      <c r="K37" s="58">
        <v>1438.6</v>
      </c>
      <c r="L37" s="39">
        <v>25.3</v>
      </c>
      <c r="M37" s="58">
        <v>1252.7</v>
      </c>
      <c r="N37" s="39">
        <v>481.5</v>
      </c>
      <c r="O37" s="39">
        <v>2.7</v>
      </c>
      <c r="P37" s="58">
        <v>1120.5999999999999</v>
      </c>
    </row>
    <row r="38" spans="1:16" s="11" customFormat="1" ht="35.1" customHeight="1">
      <c r="A38" s="49" t="s">
        <v>24</v>
      </c>
      <c r="B38" s="45">
        <f>'програмна за 09 2024'!B38</f>
        <v>197391.2</v>
      </c>
      <c r="C38" s="45">
        <f>'програмна за 09 2024'!C38</f>
        <v>136369.29999999999</v>
      </c>
      <c r="D38" s="39">
        <v>90250.4</v>
      </c>
      <c r="E38" s="39">
        <v>20228.7</v>
      </c>
      <c r="F38" s="58">
        <v>2529.3000000000002</v>
      </c>
      <c r="G38" s="39">
        <v>0</v>
      </c>
      <c r="H38" s="39">
        <v>2705.2</v>
      </c>
      <c r="I38" s="58">
        <v>5671.2</v>
      </c>
      <c r="J38" s="39">
        <v>10.7</v>
      </c>
      <c r="K38" s="58">
        <v>4493.6000000000004</v>
      </c>
      <c r="L38" s="39">
        <v>28.4</v>
      </c>
      <c r="M38" s="58">
        <v>4480.1000000000004</v>
      </c>
      <c r="N38" s="39">
        <v>1037.9000000000001</v>
      </c>
      <c r="O38" s="39">
        <v>34.4</v>
      </c>
      <c r="P38" s="58">
        <v>4899.3999999999996</v>
      </c>
    </row>
    <row r="39" spans="1:16" s="11" customFormat="1" ht="35.1" customHeight="1">
      <c r="A39" s="49" t="s">
        <v>25</v>
      </c>
      <c r="B39" s="45">
        <f>'програмна за 09 2024'!B39</f>
        <v>150404</v>
      </c>
      <c r="C39" s="45">
        <f>'програмна за 09 2024'!C39</f>
        <v>101590.5</v>
      </c>
      <c r="D39" s="39">
        <v>69420.7</v>
      </c>
      <c r="E39" s="39">
        <v>15178.7</v>
      </c>
      <c r="F39" s="58">
        <v>2484.1</v>
      </c>
      <c r="G39" s="39">
        <v>0</v>
      </c>
      <c r="H39" s="39">
        <v>797.8</v>
      </c>
      <c r="I39" s="58">
        <v>837.4</v>
      </c>
      <c r="J39" s="39">
        <v>21.1</v>
      </c>
      <c r="K39" s="58">
        <v>2765.2</v>
      </c>
      <c r="L39" s="39">
        <v>50.5</v>
      </c>
      <c r="M39" s="58">
        <v>4070.8</v>
      </c>
      <c r="N39" s="39">
        <v>1759</v>
      </c>
      <c r="O39" s="39">
        <v>130.19999999999999</v>
      </c>
      <c r="P39" s="58">
        <v>4075</v>
      </c>
    </row>
    <row r="40" spans="1:16" s="11" customFormat="1" ht="35.1" customHeight="1">
      <c r="A40" s="49" t="s">
        <v>26</v>
      </c>
      <c r="B40" s="45">
        <f>'програмна за 09 2024'!B40</f>
        <v>204131.8</v>
      </c>
      <c r="C40" s="45">
        <f>'програмна за 09 2024'!C40</f>
        <v>450114.9</v>
      </c>
      <c r="D40" s="39">
        <v>91205.3</v>
      </c>
      <c r="E40" s="39">
        <v>19632</v>
      </c>
      <c r="F40" s="58">
        <v>2715.6</v>
      </c>
      <c r="G40" s="39">
        <v>30</v>
      </c>
      <c r="H40" s="39">
        <v>3041.7</v>
      </c>
      <c r="I40" s="58">
        <v>2603.1</v>
      </c>
      <c r="J40" s="39">
        <v>3.3</v>
      </c>
      <c r="K40" s="58">
        <v>7728.4</v>
      </c>
      <c r="L40" s="39">
        <v>0</v>
      </c>
      <c r="M40" s="58">
        <v>3515</v>
      </c>
      <c r="N40" s="39">
        <v>3189.6</v>
      </c>
      <c r="O40" s="39">
        <v>703.9</v>
      </c>
      <c r="P40" s="58">
        <v>315747</v>
      </c>
    </row>
    <row r="41" spans="1:16" s="11" customFormat="1" ht="50.25" customHeight="1">
      <c r="A41" s="49" t="s">
        <v>27</v>
      </c>
      <c r="B41" s="45">
        <f>'програмна за 09 2024'!B41</f>
        <v>59334.1</v>
      </c>
      <c r="C41" s="45">
        <f>'програмна за 09 2024'!C41</f>
        <v>38084.800000000003</v>
      </c>
      <c r="D41" s="39">
        <v>27139.1</v>
      </c>
      <c r="E41" s="39">
        <v>5880.8</v>
      </c>
      <c r="F41" s="58">
        <v>571</v>
      </c>
      <c r="G41" s="39">
        <v>0</v>
      </c>
      <c r="H41" s="39">
        <v>797.7</v>
      </c>
      <c r="I41" s="58">
        <v>370</v>
      </c>
      <c r="J41" s="39">
        <v>0</v>
      </c>
      <c r="K41" s="58">
        <v>1618</v>
      </c>
      <c r="L41" s="39">
        <v>0</v>
      </c>
      <c r="M41" s="58">
        <v>596.6</v>
      </c>
      <c r="N41" s="39">
        <v>49.4</v>
      </c>
      <c r="O41" s="39">
        <v>265.39999999999998</v>
      </c>
      <c r="P41" s="58">
        <v>796.8</v>
      </c>
    </row>
    <row r="42" spans="1:16" s="11" customFormat="1" ht="48" customHeight="1">
      <c r="A42" s="49" t="s">
        <v>28</v>
      </c>
      <c r="B42" s="45">
        <f>'програмна за 09 2024'!B42</f>
        <v>58117.4</v>
      </c>
      <c r="C42" s="45">
        <f>'програмна за 09 2024'!C42</f>
        <v>40989.599999999999</v>
      </c>
      <c r="D42" s="39">
        <v>24751.4</v>
      </c>
      <c r="E42" s="39">
        <v>5494.1</v>
      </c>
      <c r="F42" s="58">
        <v>1872.5</v>
      </c>
      <c r="G42" s="39">
        <v>0</v>
      </c>
      <c r="H42" s="39">
        <v>1210.5</v>
      </c>
      <c r="I42" s="58">
        <v>817.4</v>
      </c>
      <c r="J42" s="39">
        <v>0</v>
      </c>
      <c r="K42" s="58">
        <v>1858.9</v>
      </c>
      <c r="L42" s="39">
        <v>122.5</v>
      </c>
      <c r="M42" s="58">
        <v>790.8</v>
      </c>
      <c r="N42" s="39">
        <v>16</v>
      </c>
      <c r="O42" s="39">
        <v>448.4</v>
      </c>
      <c r="P42" s="58">
        <v>3607.1</v>
      </c>
    </row>
    <row r="43" spans="1:16" s="11" customFormat="1" ht="53.25" customHeight="1">
      <c r="A43" s="49" t="s">
        <v>29</v>
      </c>
      <c r="B43" s="45">
        <f>'програмна за 09 2024'!B43</f>
        <v>274829.8</v>
      </c>
      <c r="C43" s="45">
        <f>'програмна за 09 2024'!C43</f>
        <v>193385.7</v>
      </c>
      <c r="D43" s="39">
        <v>127735.7</v>
      </c>
      <c r="E43" s="39">
        <v>27804</v>
      </c>
      <c r="F43" s="58">
        <v>2455.6999999999998</v>
      </c>
      <c r="G43" s="39">
        <v>4.9000000000000004</v>
      </c>
      <c r="H43" s="39">
        <v>3085.2</v>
      </c>
      <c r="I43" s="58">
        <v>1975.8</v>
      </c>
      <c r="J43" s="39">
        <v>69.599999999999994</v>
      </c>
      <c r="K43" s="58">
        <v>9282</v>
      </c>
      <c r="L43" s="39">
        <v>62.6</v>
      </c>
      <c r="M43" s="58">
        <v>14442.1</v>
      </c>
      <c r="N43" s="39">
        <v>3807.3</v>
      </c>
      <c r="O43" s="39">
        <v>56.3</v>
      </c>
      <c r="P43" s="58">
        <v>2604.5</v>
      </c>
    </row>
    <row r="44" spans="1:16" s="11" customFormat="1" ht="48.75" customHeight="1">
      <c r="A44" s="49" t="s">
        <v>30</v>
      </c>
      <c r="B44" s="45">
        <f>'програмна за 09 2024'!B44</f>
        <v>114079.2</v>
      </c>
      <c r="C44" s="45">
        <f>'програмна за 09 2024'!C44</f>
        <v>71375.8</v>
      </c>
      <c r="D44" s="39">
        <v>43317.5</v>
      </c>
      <c r="E44" s="39">
        <v>9517.1</v>
      </c>
      <c r="F44" s="58">
        <v>304.60000000000002</v>
      </c>
      <c r="G44" s="39">
        <v>123.4</v>
      </c>
      <c r="H44" s="39">
        <v>2524.6</v>
      </c>
      <c r="I44" s="58">
        <v>1981.7</v>
      </c>
      <c r="J44" s="39">
        <v>0</v>
      </c>
      <c r="K44" s="58">
        <v>3967.6</v>
      </c>
      <c r="L44" s="39">
        <v>43.9</v>
      </c>
      <c r="M44" s="58">
        <v>4670</v>
      </c>
      <c r="N44" s="39">
        <v>162</v>
      </c>
      <c r="O44" s="39">
        <v>7</v>
      </c>
      <c r="P44" s="58">
        <v>4756.3999999999996</v>
      </c>
    </row>
    <row r="45" spans="1:16" s="11" customFormat="1" ht="47.25" customHeight="1">
      <c r="A45" s="49" t="s">
        <v>31</v>
      </c>
      <c r="B45" s="45">
        <f>'програмна за 09 2024'!B45</f>
        <v>224487</v>
      </c>
      <c r="C45" s="45">
        <f>'програмна за 09 2024'!C45</f>
        <v>144865.29999999999</v>
      </c>
      <c r="D45" s="39">
        <v>87103.2</v>
      </c>
      <c r="E45" s="39">
        <v>18970.900000000001</v>
      </c>
      <c r="F45" s="58">
        <v>447.5</v>
      </c>
      <c r="G45" s="39">
        <v>0</v>
      </c>
      <c r="H45" s="39">
        <v>3357.9</v>
      </c>
      <c r="I45" s="58">
        <v>2268.5</v>
      </c>
      <c r="J45" s="39">
        <v>0</v>
      </c>
      <c r="K45" s="58">
        <v>5914.7</v>
      </c>
      <c r="L45" s="39">
        <v>0</v>
      </c>
      <c r="M45" s="58">
        <v>19279</v>
      </c>
      <c r="N45" s="39">
        <v>6369.4</v>
      </c>
      <c r="O45" s="39">
        <v>7.2</v>
      </c>
      <c r="P45" s="58">
        <v>1147</v>
      </c>
    </row>
    <row r="46" spans="1:16" s="11" customFormat="1" ht="50.25" customHeight="1">
      <c r="A46" s="49" t="s">
        <v>32</v>
      </c>
      <c r="B46" s="45">
        <f>'програмна за 09 2024'!B46</f>
        <v>83511.3</v>
      </c>
      <c r="C46" s="45">
        <f>'програмна за 09 2024'!C46</f>
        <v>56339.5</v>
      </c>
      <c r="D46" s="39">
        <v>35185.699999999997</v>
      </c>
      <c r="E46" s="39">
        <v>7838</v>
      </c>
      <c r="F46" s="58">
        <v>688.5</v>
      </c>
      <c r="G46" s="39">
        <v>0</v>
      </c>
      <c r="H46" s="39">
        <v>1521.3</v>
      </c>
      <c r="I46" s="58">
        <v>1301.5999999999999</v>
      </c>
      <c r="J46" s="39">
        <v>0</v>
      </c>
      <c r="K46" s="58">
        <v>2234.1999999999998</v>
      </c>
      <c r="L46" s="39">
        <v>0</v>
      </c>
      <c r="M46" s="58">
        <v>1287.2</v>
      </c>
      <c r="N46" s="39">
        <v>1229</v>
      </c>
      <c r="O46" s="39">
        <v>3</v>
      </c>
      <c r="P46" s="58">
        <v>5051</v>
      </c>
    </row>
    <row r="47" spans="1:16" s="11" customFormat="1" ht="35.1" customHeight="1">
      <c r="A47" s="49" t="s">
        <v>33</v>
      </c>
      <c r="B47" s="45">
        <f>'програмна за 09 2024'!B47</f>
        <v>118419.4</v>
      </c>
      <c r="C47" s="45">
        <f>'програмна за 09 2024'!C47</f>
        <v>83614.8</v>
      </c>
      <c r="D47" s="39">
        <v>59268.1</v>
      </c>
      <c r="E47" s="39">
        <v>12653.1</v>
      </c>
      <c r="F47" s="58">
        <v>1327.3</v>
      </c>
      <c r="G47" s="39">
        <v>0</v>
      </c>
      <c r="H47" s="39">
        <v>2198.4</v>
      </c>
      <c r="I47" s="58">
        <v>1394.9</v>
      </c>
      <c r="J47" s="39">
        <v>135</v>
      </c>
      <c r="K47" s="58">
        <v>3719.9</v>
      </c>
      <c r="L47" s="39">
        <v>0</v>
      </c>
      <c r="M47" s="58">
        <v>570.70000000000005</v>
      </c>
      <c r="N47" s="39">
        <v>337.2</v>
      </c>
      <c r="O47" s="39">
        <v>541.6</v>
      </c>
      <c r="P47" s="58">
        <v>1468.6</v>
      </c>
    </row>
    <row r="48" spans="1:16" s="11" customFormat="1" ht="35.1" customHeight="1">
      <c r="A48" s="49" t="s">
        <v>34</v>
      </c>
      <c r="B48" s="45">
        <f>'програмна за 09 2024'!B48</f>
        <v>700894.7</v>
      </c>
      <c r="C48" s="45">
        <f>'програмна за 09 2024'!C48</f>
        <v>450339.6</v>
      </c>
      <c r="D48" s="39">
        <v>270081.90000000002</v>
      </c>
      <c r="E48" s="39">
        <v>58510</v>
      </c>
      <c r="F48" s="58">
        <v>4605.3999999999996</v>
      </c>
      <c r="G48" s="39">
        <v>1</v>
      </c>
      <c r="H48" s="39">
        <v>13924.9</v>
      </c>
      <c r="I48" s="58">
        <v>14395.2</v>
      </c>
      <c r="J48" s="39">
        <v>72.900000000000006</v>
      </c>
      <c r="K48" s="58">
        <v>24930.799999999999</v>
      </c>
      <c r="L48" s="39">
        <v>631.29999999999995</v>
      </c>
      <c r="M48" s="58">
        <v>22711.5</v>
      </c>
      <c r="N48" s="39">
        <v>2717.8</v>
      </c>
      <c r="O48" s="39">
        <v>846</v>
      </c>
      <c r="P48" s="58">
        <v>36910.9</v>
      </c>
    </row>
    <row r="49" spans="1:16" s="11" customFormat="1" ht="35.1" customHeight="1">
      <c r="A49" s="49" t="s">
        <v>35</v>
      </c>
      <c r="B49" s="45">
        <f>'програмна за 09 2024'!B49</f>
        <v>141993.9</v>
      </c>
      <c r="C49" s="45">
        <f>'програмна за 09 2024'!C49</f>
        <v>107214.2</v>
      </c>
      <c r="D49" s="39">
        <v>72452</v>
      </c>
      <c r="E49" s="39">
        <v>15746.8</v>
      </c>
      <c r="F49" s="58">
        <v>1453.9</v>
      </c>
      <c r="G49" s="39">
        <v>0</v>
      </c>
      <c r="H49" s="39">
        <v>2266.6999999999998</v>
      </c>
      <c r="I49" s="58">
        <v>722.2</v>
      </c>
      <c r="J49" s="39">
        <v>0</v>
      </c>
      <c r="K49" s="58">
        <v>4931.8999999999996</v>
      </c>
      <c r="L49" s="39">
        <v>2</v>
      </c>
      <c r="M49" s="58">
        <v>2551.1</v>
      </c>
      <c r="N49" s="39">
        <v>884.2</v>
      </c>
      <c r="O49" s="39">
        <v>775.4</v>
      </c>
      <c r="P49" s="58">
        <v>5428</v>
      </c>
    </row>
    <row r="50" spans="1:16" s="11" customFormat="1" ht="35.1" customHeight="1">
      <c r="A50" s="49" t="s">
        <v>36</v>
      </c>
      <c r="B50" s="45">
        <f>'програмна за 09 2024'!B50</f>
        <v>113078.6</v>
      </c>
      <c r="C50" s="45">
        <f>'програмна за 09 2024'!C50</f>
        <v>72884.600000000006</v>
      </c>
      <c r="D50" s="39">
        <v>45138.9</v>
      </c>
      <c r="E50" s="39">
        <v>10072.1</v>
      </c>
      <c r="F50" s="58">
        <v>1112.2</v>
      </c>
      <c r="G50" s="39">
        <v>0</v>
      </c>
      <c r="H50" s="39">
        <v>1233.3</v>
      </c>
      <c r="I50" s="58">
        <v>395.3</v>
      </c>
      <c r="J50" s="39">
        <v>0</v>
      </c>
      <c r="K50" s="58">
        <v>5940.8</v>
      </c>
      <c r="L50" s="39">
        <v>191.3</v>
      </c>
      <c r="M50" s="58">
        <v>6490.6</v>
      </c>
      <c r="N50" s="39">
        <v>1280.0999999999999</v>
      </c>
      <c r="O50" s="39">
        <v>17.600000000000001</v>
      </c>
      <c r="P50" s="58">
        <v>1012.4</v>
      </c>
    </row>
    <row r="51" spans="1:16" s="11" customFormat="1" ht="48.75" customHeight="1">
      <c r="A51" s="49" t="s">
        <v>37</v>
      </c>
      <c r="B51" s="45">
        <f>'програмна за 09 2024'!B51</f>
        <v>124123.3</v>
      </c>
      <c r="C51" s="45">
        <f>'програмна за 09 2024'!C51</f>
        <v>89646.6</v>
      </c>
      <c r="D51" s="39">
        <v>61439.3</v>
      </c>
      <c r="E51" s="39">
        <v>13590.4</v>
      </c>
      <c r="F51" s="58">
        <v>2127</v>
      </c>
      <c r="G51" s="39">
        <v>4</v>
      </c>
      <c r="H51" s="39">
        <v>1266.0999999999999</v>
      </c>
      <c r="I51" s="58">
        <v>285.60000000000002</v>
      </c>
      <c r="J51" s="39">
        <v>0</v>
      </c>
      <c r="K51" s="58">
        <v>3926.7</v>
      </c>
      <c r="L51" s="39">
        <v>0.9</v>
      </c>
      <c r="M51" s="58">
        <v>577.4</v>
      </c>
      <c r="N51" s="39">
        <v>1145.8</v>
      </c>
      <c r="O51" s="39">
        <v>1043.4000000000001</v>
      </c>
      <c r="P51" s="58">
        <v>4240</v>
      </c>
    </row>
    <row r="52" spans="1:16" s="11" customFormat="1" ht="35.1" customHeight="1">
      <c r="A52" s="49" t="s">
        <v>38</v>
      </c>
      <c r="B52" s="45">
        <f>'програмна за 09 2024'!B52</f>
        <v>120019.4</v>
      </c>
      <c r="C52" s="45">
        <f>'програмна за 09 2024'!C52</f>
        <v>79339.399999999994</v>
      </c>
      <c r="D52" s="39">
        <v>55193.3</v>
      </c>
      <c r="E52" s="39">
        <v>11883.9</v>
      </c>
      <c r="F52" s="58">
        <v>623.20000000000005</v>
      </c>
      <c r="G52" s="39">
        <v>0</v>
      </c>
      <c r="H52" s="39">
        <v>1455</v>
      </c>
      <c r="I52" s="58">
        <v>723.5</v>
      </c>
      <c r="J52" s="39">
        <v>0</v>
      </c>
      <c r="K52" s="58">
        <v>3273.5</v>
      </c>
      <c r="L52" s="39">
        <v>0</v>
      </c>
      <c r="M52" s="58">
        <v>2284.3000000000002</v>
      </c>
      <c r="N52" s="39">
        <v>415.7</v>
      </c>
      <c r="O52" s="39">
        <v>41.4</v>
      </c>
      <c r="P52" s="58">
        <v>3445.6</v>
      </c>
    </row>
    <row r="53" spans="1:16" s="11" customFormat="1" ht="35.1" customHeight="1">
      <c r="A53" s="49" t="s">
        <v>39</v>
      </c>
      <c r="B53" s="45">
        <f>'програмна за 09 2024'!B53</f>
        <v>252898.1</v>
      </c>
      <c r="C53" s="45">
        <f>'програмна за 09 2024'!C53</f>
        <v>143447</v>
      </c>
      <c r="D53" s="39">
        <v>98109</v>
      </c>
      <c r="E53" s="39">
        <v>21210.6</v>
      </c>
      <c r="F53" s="58">
        <v>1575.7</v>
      </c>
      <c r="G53" s="39">
        <v>0</v>
      </c>
      <c r="H53" s="39">
        <v>2370.3000000000002</v>
      </c>
      <c r="I53" s="58">
        <v>868.2</v>
      </c>
      <c r="J53" s="39">
        <v>7.5</v>
      </c>
      <c r="K53" s="58">
        <v>5475.8</v>
      </c>
      <c r="L53" s="39">
        <v>38.9</v>
      </c>
      <c r="M53" s="58">
        <v>4898.3999999999996</v>
      </c>
      <c r="N53" s="39">
        <v>1891.8</v>
      </c>
      <c r="O53" s="39">
        <v>38.700000000000003</v>
      </c>
      <c r="P53" s="58">
        <v>6962.1</v>
      </c>
    </row>
    <row r="54" spans="1:16" s="11" customFormat="1" ht="49.5" customHeight="1">
      <c r="A54" s="49" t="s">
        <v>40</v>
      </c>
      <c r="B54" s="45">
        <f>'програмна за 09 2024'!B54</f>
        <v>74353.7</v>
      </c>
      <c r="C54" s="45">
        <f>'програмна за 09 2024'!C54</f>
        <v>52236.4</v>
      </c>
      <c r="D54" s="39">
        <v>38305.800000000003</v>
      </c>
      <c r="E54" s="39">
        <v>8258.7999999999993</v>
      </c>
      <c r="F54" s="58">
        <v>1001.1</v>
      </c>
      <c r="G54" s="39">
        <v>0</v>
      </c>
      <c r="H54" s="39">
        <v>668.9</v>
      </c>
      <c r="I54" s="58">
        <v>710.6</v>
      </c>
      <c r="J54" s="39">
        <v>0</v>
      </c>
      <c r="K54" s="58">
        <v>2442.9</v>
      </c>
      <c r="L54" s="39">
        <v>0</v>
      </c>
      <c r="M54" s="58">
        <v>154.1</v>
      </c>
      <c r="N54" s="39">
        <v>128</v>
      </c>
      <c r="O54" s="39">
        <v>26.3</v>
      </c>
      <c r="P54" s="58">
        <v>539.9</v>
      </c>
    </row>
    <row r="55" spans="1:16" s="11" customFormat="1" ht="35.1" customHeight="1">
      <c r="A55" s="49" t="s">
        <v>41</v>
      </c>
      <c r="B55" s="45">
        <f>'програмна за 09 2024'!B55</f>
        <v>45658.3</v>
      </c>
      <c r="C55" s="45">
        <f>'програмна за 09 2024'!C55</f>
        <v>30222.2</v>
      </c>
      <c r="D55" s="39">
        <v>21430.2</v>
      </c>
      <c r="E55" s="39">
        <v>4777.2</v>
      </c>
      <c r="F55" s="58">
        <v>590.5</v>
      </c>
      <c r="G55" s="39">
        <v>0</v>
      </c>
      <c r="H55" s="39">
        <v>468.2</v>
      </c>
      <c r="I55" s="58">
        <v>380.3</v>
      </c>
      <c r="J55" s="39">
        <v>9</v>
      </c>
      <c r="K55" s="58">
        <v>1535.8</v>
      </c>
      <c r="L55" s="39">
        <v>401</v>
      </c>
      <c r="M55" s="58">
        <v>262.89999999999998</v>
      </c>
      <c r="N55" s="39">
        <v>287.2</v>
      </c>
      <c r="O55" s="39">
        <v>7.1</v>
      </c>
      <c r="P55" s="58">
        <v>72.8</v>
      </c>
    </row>
    <row r="56" spans="1:16" s="11" customFormat="1" ht="35.1" customHeight="1">
      <c r="A56" s="49" t="s">
        <v>42</v>
      </c>
      <c r="B56" s="45">
        <f>'програмна за 09 2024'!B56</f>
        <v>121988.2</v>
      </c>
      <c r="C56" s="45">
        <f>'програмна за 09 2024'!C56</f>
        <v>76546.600000000006</v>
      </c>
      <c r="D56" s="39">
        <v>44849.7</v>
      </c>
      <c r="E56" s="39">
        <v>10047.5</v>
      </c>
      <c r="F56" s="58">
        <v>907.5</v>
      </c>
      <c r="G56" s="39">
        <v>2.8</v>
      </c>
      <c r="H56" s="39">
        <v>1958.8</v>
      </c>
      <c r="I56" s="58">
        <v>2428.5</v>
      </c>
      <c r="J56" s="39">
        <v>0</v>
      </c>
      <c r="K56" s="58">
        <v>4147.6000000000004</v>
      </c>
      <c r="L56" s="39">
        <v>0</v>
      </c>
      <c r="M56" s="58">
        <v>2681.5</v>
      </c>
      <c r="N56" s="39">
        <v>1556.3</v>
      </c>
      <c r="O56" s="39">
        <v>1</v>
      </c>
      <c r="P56" s="58">
        <v>7965.4</v>
      </c>
    </row>
    <row r="57" spans="1:16" s="11" customFormat="1" ht="35.1" customHeight="1">
      <c r="A57" s="49" t="s">
        <v>43</v>
      </c>
      <c r="B57" s="45">
        <f>'програмна за 09 2024'!B57</f>
        <v>106910.39999999999</v>
      </c>
      <c r="C57" s="45">
        <f>'програмна за 09 2024'!C57</f>
        <v>80994.399999999994</v>
      </c>
      <c r="D57" s="39">
        <v>56286.9</v>
      </c>
      <c r="E57" s="39">
        <v>12622.1</v>
      </c>
      <c r="F57" s="58">
        <v>1400.5</v>
      </c>
      <c r="G57" s="39">
        <v>0</v>
      </c>
      <c r="H57" s="39">
        <v>507.5</v>
      </c>
      <c r="I57" s="58">
        <v>516.70000000000005</v>
      </c>
      <c r="J57" s="39">
        <v>0</v>
      </c>
      <c r="K57" s="58">
        <v>4248.3</v>
      </c>
      <c r="L57" s="39">
        <v>596.5</v>
      </c>
      <c r="M57" s="58">
        <v>796.4</v>
      </c>
      <c r="N57" s="39">
        <v>602.79999999999995</v>
      </c>
      <c r="O57" s="39">
        <v>522.79999999999995</v>
      </c>
      <c r="P57" s="58">
        <v>2893.9</v>
      </c>
    </row>
    <row r="58" spans="1:16" s="11" customFormat="1" ht="35.1" customHeight="1">
      <c r="A58" s="49" t="s">
        <v>44</v>
      </c>
      <c r="B58" s="45">
        <f>'програмна за 09 2024'!B58</f>
        <v>201633</v>
      </c>
      <c r="C58" s="45">
        <f>'програмна за 09 2024'!C58</f>
        <v>129637.6</v>
      </c>
      <c r="D58" s="39">
        <v>49441.2</v>
      </c>
      <c r="E58" s="39">
        <v>10920</v>
      </c>
      <c r="F58" s="58">
        <v>1192</v>
      </c>
      <c r="G58" s="39">
        <v>53.2</v>
      </c>
      <c r="H58" s="39">
        <v>2028.3</v>
      </c>
      <c r="I58" s="58">
        <v>2645.7</v>
      </c>
      <c r="J58" s="39">
        <v>0</v>
      </c>
      <c r="K58" s="58">
        <v>4863</v>
      </c>
      <c r="L58" s="39">
        <v>65.7</v>
      </c>
      <c r="M58" s="58">
        <v>7495.7</v>
      </c>
      <c r="N58" s="39">
        <v>2404.5</v>
      </c>
      <c r="O58" s="39">
        <v>34.6</v>
      </c>
      <c r="P58" s="58">
        <v>48493.7</v>
      </c>
    </row>
    <row r="59" spans="1:16" s="11" customFormat="1" ht="35.1" customHeight="1">
      <c r="A59" s="49" t="s">
        <v>45</v>
      </c>
      <c r="B59" s="45">
        <f>'програмна за 09 2024'!B59</f>
        <v>162427.5</v>
      </c>
      <c r="C59" s="45">
        <f>'програмна за 09 2024'!C59</f>
        <v>116406</v>
      </c>
      <c r="D59" s="39">
        <v>80821.399999999994</v>
      </c>
      <c r="E59" s="39">
        <v>17229.3</v>
      </c>
      <c r="F59" s="58">
        <v>1269.7</v>
      </c>
      <c r="G59" s="39">
        <v>0</v>
      </c>
      <c r="H59" s="39">
        <v>4333.7</v>
      </c>
      <c r="I59" s="58">
        <v>1254.7</v>
      </c>
      <c r="J59" s="39">
        <v>16.2</v>
      </c>
      <c r="K59" s="58">
        <v>6345.3</v>
      </c>
      <c r="L59" s="39">
        <v>172.7</v>
      </c>
      <c r="M59" s="58">
        <v>2383.6999999999998</v>
      </c>
      <c r="N59" s="39">
        <v>766.2</v>
      </c>
      <c r="O59" s="39">
        <v>464.7</v>
      </c>
      <c r="P59" s="58">
        <v>1348.4</v>
      </c>
    </row>
    <row r="60" spans="1:16" s="11" customFormat="1" ht="35.1" customHeight="1">
      <c r="A60" s="49" t="s">
        <v>46</v>
      </c>
      <c r="B60" s="45">
        <f>'програмна за 09 2024'!B60</f>
        <v>56766.5</v>
      </c>
      <c r="C60" s="45">
        <f>'програмна за 09 2024'!C60</f>
        <v>42433.4</v>
      </c>
      <c r="D60" s="39">
        <v>27272.799999999999</v>
      </c>
      <c r="E60" s="39">
        <v>5859.7</v>
      </c>
      <c r="F60" s="58">
        <v>918.3</v>
      </c>
      <c r="G60" s="39">
        <v>49.6</v>
      </c>
      <c r="H60" s="39">
        <v>897.8</v>
      </c>
      <c r="I60" s="58">
        <v>456.7</v>
      </c>
      <c r="J60" s="39">
        <v>69.5</v>
      </c>
      <c r="K60" s="58">
        <v>1622.1</v>
      </c>
      <c r="L60" s="39">
        <v>0</v>
      </c>
      <c r="M60" s="58">
        <v>460.9</v>
      </c>
      <c r="N60" s="39">
        <v>732.6</v>
      </c>
      <c r="O60" s="39">
        <v>19.8</v>
      </c>
      <c r="P60" s="58">
        <v>4073.6</v>
      </c>
    </row>
    <row r="61" spans="1:16" s="11" customFormat="1" ht="35.1" customHeight="1">
      <c r="A61" s="49" t="s">
        <v>47</v>
      </c>
      <c r="B61" s="45">
        <f>'програмна за 09 2024'!B61</f>
        <v>299785.8</v>
      </c>
      <c r="C61" s="45">
        <f>'програмна за 09 2024'!C61</f>
        <v>210869.2</v>
      </c>
      <c r="D61" s="39">
        <v>132309.6</v>
      </c>
      <c r="E61" s="39">
        <v>28813.8</v>
      </c>
      <c r="F61" s="58">
        <v>6944.7</v>
      </c>
      <c r="G61" s="39">
        <v>0</v>
      </c>
      <c r="H61" s="39">
        <v>4913.1000000000004</v>
      </c>
      <c r="I61" s="58">
        <v>3283</v>
      </c>
      <c r="J61" s="39">
        <v>11.3</v>
      </c>
      <c r="K61" s="58">
        <v>8684.7000000000007</v>
      </c>
      <c r="L61" s="39">
        <v>4131.3</v>
      </c>
      <c r="M61" s="58">
        <v>11547.8</v>
      </c>
      <c r="N61" s="39">
        <v>3390.1</v>
      </c>
      <c r="O61" s="39">
        <v>1997.7</v>
      </c>
      <c r="P61" s="58">
        <v>4842.1000000000004</v>
      </c>
    </row>
    <row r="62" spans="1:16" s="11" customFormat="1" ht="35.1" customHeight="1">
      <c r="A62" s="49" t="s">
        <v>48</v>
      </c>
      <c r="B62" s="45">
        <f>'програмна за 09 2024'!B62</f>
        <v>60686</v>
      </c>
      <c r="C62" s="45">
        <f>'програмна за 09 2024'!C62</f>
        <v>38404.199999999997</v>
      </c>
      <c r="D62" s="39">
        <v>23646.7</v>
      </c>
      <c r="E62" s="39">
        <v>5216.1000000000004</v>
      </c>
      <c r="F62" s="58">
        <v>704.7</v>
      </c>
      <c r="G62" s="39">
        <v>0</v>
      </c>
      <c r="H62" s="39">
        <v>890.7</v>
      </c>
      <c r="I62" s="58">
        <v>996.1</v>
      </c>
      <c r="J62" s="39">
        <v>14</v>
      </c>
      <c r="K62" s="58">
        <v>1054.9000000000001</v>
      </c>
      <c r="L62" s="39">
        <v>289.5</v>
      </c>
      <c r="M62" s="58">
        <v>3390</v>
      </c>
      <c r="N62" s="39">
        <v>917.1</v>
      </c>
      <c r="O62" s="39">
        <v>0</v>
      </c>
      <c r="P62" s="58">
        <v>1284.4000000000001</v>
      </c>
    </row>
    <row r="63" spans="1:16" s="11" customFormat="1" ht="35.1" customHeight="1">
      <c r="A63" s="49" t="s">
        <v>49</v>
      </c>
      <c r="B63" s="45">
        <f>'програмна за 09 2024'!B63</f>
        <v>291529.40000000002</v>
      </c>
      <c r="C63" s="45">
        <f>'програмна за 09 2024'!C63</f>
        <v>194232.1</v>
      </c>
      <c r="D63" s="39">
        <v>139673.9</v>
      </c>
      <c r="E63" s="39">
        <v>30177.1</v>
      </c>
      <c r="F63" s="58">
        <v>2699</v>
      </c>
      <c r="G63" s="39">
        <v>19.2</v>
      </c>
      <c r="H63" s="39">
        <v>3907.3</v>
      </c>
      <c r="I63" s="58">
        <v>2091.8000000000002</v>
      </c>
      <c r="J63" s="39">
        <v>0</v>
      </c>
      <c r="K63" s="58">
        <v>8147.7</v>
      </c>
      <c r="L63" s="39">
        <v>92.2</v>
      </c>
      <c r="M63" s="58">
        <v>2498.8000000000002</v>
      </c>
      <c r="N63" s="39">
        <v>1156.0999999999999</v>
      </c>
      <c r="O63" s="39">
        <v>146</v>
      </c>
      <c r="P63" s="58">
        <v>3623</v>
      </c>
    </row>
    <row r="64" spans="1:16" s="11" customFormat="1" ht="51.75" customHeight="1">
      <c r="A64" s="49" t="s">
        <v>50</v>
      </c>
      <c r="B64" s="45">
        <f>'програмна за 09 2024'!B64</f>
        <v>104727.9</v>
      </c>
      <c r="C64" s="45">
        <f>'програмна за 09 2024'!C64</f>
        <v>71151.899999999994</v>
      </c>
      <c r="D64" s="39">
        <v>50161.2</v>
      </c>
      <c r="E64" s="39">
        <v>11125.9</v>
      </c>
      <c r="F64" s="58">
        <v>1677.8</v>
      </c>
      <c r="G64" s="39">
        <v>84.4</v>
      </c>
      <c r="H64" s="39">
        <v>1735.7</v>
      </c>
      <c r="I64" s="58">
        <v>565.4</v>
      </c>
      <c r="J64" s="39">
        <v>15.1</v>
      </c>
      <c r="K64" s="58">
        <v>3150.7</v>
      </c>
      <c r="L64" s="39">
        <v>3.4</v>
      </c>
      <c r="M64" s="58">
        <v>472.3</v>
      </c>
      <c r="N64" s="39">
        <v>624.70000000000005</v>
      </c>
      <c r="O64" s="39">
        <v>509.7</v>
      </c>
      <c r="P64" s="58">
        <v>1025.5999999999999</v>
      </c>
    </row>
    <row r="65" spans="1:16" s="11" customFormat="1" ht="48.75" customHeight="1">
      <c r="A65" s="49" t="s">
        <v>51</v>
      </c>
      <c r="B65" s="45">
        <f>'програмна за 09 2024'!B65</f>
        <v>161184.79999999999</v>
      </c>
      <c r="C65" s="45">
        <f>'програмна за 09 2024'!C65</f>
        <v>111241</v>
      </c>
      <c r="D65" s="39">
        <v>77283.7</v>
      </c>
      <c r="E65" s="39">
        <v>16668.5</v>
      </c>
      <c r="F65" s="58">
        <v>1651.8</v>
      </c>
      <c r="G65" s="39">
        <v>0</v>
      </c>
      <c r="H65" s="39">
        <v>3988.8</v>
      </c>
      <c r="I65" s="58">
        <v>683.3</v>
      </c>
      <c r="J65" s="39">
        <v>0</v>
      </c>
      <c r="K65" s="58">
        <v>5910.6</v>
      </c>
      <c r="L65" s="39">
        <v>102.5</v>
      </c>
      <c r="M65" s="58">
        <v>1070.3</v>
      </c>
      <c r="N65" s="39">
        <v>794.2</v>
      </c>
      <c r="O65" s="39">
        <v>11.7</v>
      </c>
      <c r="P65" s="58">
        <v>3075.6</v>
      </c>
    </row>
    <row r="66" spans="1:16" s="11" customFormat="1" ht="35.1" customHeight="1">
      <c r="A66" s="49" t="s">
        <v>52</v>
      </c>
      <c r="B66" s="45">
        <f>'програмна за 09 2024'!B66</f>
        <v>79926.3</v>
      </c>
      <c r="C66" s="45">
        <f>'програмна за 09 2024'!C66</f>
        <v>56090.1</v>
      </c>
      <c r="D66" s="39">
        <v>35032</v>
      </c>
      <c r="E66" s="39">
        <v>7788.3</v>
      </c>
      <c r="F66" s="58">
        <v>2254.1</v>
      </c>
      <c r="G66" s="39">
        <v>0</v>
      </c>
      <c r="H66" s="39">
        <v>938</v>
      </c>
      <c r="I66" s="58">
        <v>874.3</v>
      </c>
      <c r="J66" s="39">
        <v>0</v>
      </c>
      <c r="K66" s="58">
        <v>3716.1</v>
      </c>
      <c r="L66" s="39">
        <v>48.6</v>
      </c>
      <c r="M66" s="58">
        <v>619.9</v>
      </c>
      <c r="N66" s="39">
        <v>483</v>
      </c>
      <c r="O66" s="39">
        <v>134.5</v>
      </c>
      <c r="P66" s="58">
        <v>4201.3</v>
      </c>
    </row>
    <row r="67" spans="1:16" s="11" customFormat="1" ht="35.1" customHeight="1">
      <c r="A67" s="49" t="s">
        <v>53</v>
      </c>
      <c r="B67" s="45">
        <f>'програмна за 09 2024'!B67</f>
        <v>261896</v>
      </c>
      <c r="C67" s="45">
        <f>'програмна за 09 2024'!C67</f>
        <v>192137.60000000001</v>
      </c>
      <c r="D67" s="39">
        <v>119882.9</v>
      </c>
      <c r="E67" s="39">
        <v>26332.400000000001</v>
      </c>
      <c r="F67" s="58">
        <v>2569</v>
      </c>
      <c r="G67" s="39">
        <v>0</v>
      </c>
      <c r="H67" s="39">
        <v>3578.7</v>
      </c>
      <c r="I67" s="58">
        <v>2464.5</v>
      </c>
      <c r="J67" s="39">
        <v>199.5</v>
      </c>
      <c r="K67" s="58">
        <v>14964.6</v>
      </c>
      <c r="L67" s="39">
        <v>1.4</v>
      </c>
      <c r="M67" s="58">
        <v>19137.2</v>
      </c>
      <c r="N67" s="39">
        <v>733.4</v>
      </c>
      <c r="O67" s="39">
        <v>1522.9</v>
      </c>
      <c r="P67" s="58">
        <v>751.1</v>
      </c>
    </row>
    <row r="68" spans="1:16" s="11" customFormat="1" ht="35.1" customHeight="1">
      <c r="A68" s="49" t="s">
        <v>54</v>
      </c>
      <c r="B68" s="45">
        <f>'програмна за 09 2024'!B68</f>
        <v>302328.90000000002</v>
      </c>
      <c r="C68" s="45">
        <f>'програмна за 09 2024'!C68</f>
        <v>214091.3</v>
      </c>
      <c r="D68" s="39">
        <v>124622.7</v>
      </c>
      <c r="E68" s="39">
        <v>27471</v>
      </c>
      <c r="F68" s="58">
        <v>3040.5</v>
      </c>
      <c r="G68" s="39">
        <v>24.9</v>
      </c>
      <c r="H68" s="39">
        <v>5963.6</v>
      </c>
      <c r="I68" s="58">
        <v>3785.7</v>
      </c>
      <c r="J68" s="39">
        <v>39.299999999999997</v>
      </c>
      <c r="K68" s="58">
        <v>8092.3</v>
      </c>
      <c r="L68" s="39">
        <v>1473.3</v>
      </c>
      <c r="M68" s="58">
        <v>21660.9</v>
      </c>
      <c r="N68" s="39">
        <v>3050.7</v>
      </c>
      <c r="O68" s="39">
        <v>91.1</v>
      </c>
      <c r="P68" s="58">
        <v>14775.3</v>
      </c>
    </row>
    <row r="69" spans="1:16" s="11" customFormat="1" ht="56.25" customHeight="1">
      <c r="A69" s="49" t="s">
        <v>55</v>
      </c>
      <c r="B69" s="45">
        <f>'програмна за 09 2024'!B69</f>
        <v>160440.70000000001</v>
      </c>
      <c r="C69" s="45">
        <f>'програмна за 09 2024'!C69</f>
        <v>109771.9</v>
      </c>
      <c r="D69" s="39">
        <v>72259.399999999994</v>
      </c>
      <c r="E69" s="39">
        <v>15984.6</v>
      </c>
      <c r="F69" s="58">
        <v>3728.5</v>
      </c>
      <c r="G69" s="39">
        <v>0</v>
      </c>
      <c r="H69" s="39">
        <v>3576.3</v>
      </c>
      <c r="I69" s="58">
        <v>3161.3</v>
      </c>
      <c r="J69" s="39">
        <v>0</v>
      </c>
      <c r="K69" s="58">
        <v>6972.3</v>
      </c>
      <c r="L69" s="39">
        <v>74.400000000000006</v>
      </c>
      <c r="M69" s="58">
        <v>1097</v>
      </c>
      <c r="N69" s="39">
        <v>1707.2</v>
      </c>
      <c r="O69" s="39">
        <v>34.700000000000003</v>
      </c>
      <c r="P69" s="58">
        <v>1176.2</v>
      </c>
    </row>
    <row r="70" spans="1:16" s="11" customFormat="1" ht="35.1" customHeight="1">
      <c r="A70" s="49" t="s">
        <v>56</v>
      </c>
      <c r="B70" s="45">
        <f>'програмна за 09 2024'!B70</f>
        <v>78781.899999999994</v>
      </c>
      <c r="C70" s="45">
        <f>'програмна за 09 2024'!C70</f>
        <v>55296.3</v>
      </c>
      <c r="D70" s="39">
        <v>36182.6</v>
      </c>
      <c r="E70" s="39">
        <v>7884.4</v>
      </c>
      <c r="F70" s="58">
        <v>812.6</v>
      </c>
      <c r="G70" s="39">
        <v>0</v>
      </c>
      <c r="H70" s="39">
        <v>731.4</v>
      </c>
      <c r="I70" s="58">
        <v>274.8</v>
      </c>
      <c r="J70" s="39">
        <v>0</v>
      </c>
      <c r="K70" s="58">
        <v>3355.5</v>
      </c>
      <c r="L70" s="39">
        <v>304</v>
      </c>
      <c r="M70" s="58">
        <v>1008.1</v>
      </c>
      <c r="N70" s="39">
        <v>2120.3000000000002</v>
      </c>
      <c r="O70" s="39">
        <v>0</v>
      </c>
      <c r="P70" s="58">
        <v>2622.6</v>
      </c>
    </row>
    <row r="71" spans="1:16" s="11" customFormat="1" ht="48" customHeight="1">
      <c r="A71" s="49" t="s">
        <v>57</v>
      </c>
      <c r="B71" s="45">
        <f>'програмна за 09 2024'!B71</f>
        <v>276621.90000000002</v>
      </c>
      <c r="C71" s="45">
        <f>'програмна за 09 2024'!C71</f>
        <v>180365.2</v>
      </c>
      <c r="D71" s="39">
        <v>115745.2</v>
      </c>
      <c r="E71" s="39">
        <v>25493.599999999999</v>
      </c>
      <c r="F71" s="58">
        <v>4883.8</v>
      </c>
      <c r="G71" s="39">
        <v>0</v>
      </c>
      <c r="H71" s="39">
        <v>1667.7</v>
      </c>
      <c r="I71" s="58">
        <v>2706.8</v>
      </c>
      <c r="J71" s="39">
        <v>71.400000000000006</v>
      </c>
      <c r="K71" s="58">
        <v>8868.2000000000007</v>
      </c>
      <c r="L71" s="39">
        <v>14.5</v>
      </c>
      <c r="M71" s="58">
        <v>14432.6</v>
      </c>
      <c r="N71" s="39">
        <v>803.1</v>
      </c>
      <c r="O71" s="39">
        <v>159.69999999999999</v>
      </c>
      <c r="P71" s="58">
        <v>5518.6</v>
      </c>
    </row>
    <row r="72" spans="1:16" s="12" customFormat="1" ht="35.1" customHeight="1">
      <c r="A72" s="49" t="s">
        <v>58</v>
      </c>
      <c r="B72" s="45">
        <f>'програмна за 09 2024'!B72</f>
        <v>68827.399999999994</v>
      </c>
      <c r="C72" s="45">
        <f>'програмна за 09 2024'!C72</f>
        <v>51250.1</v>
      </c>
      <c r="D72" s="39">
        <v>34531.800000000003</v>
      </c>
      <c r="E72" s="39">
        <v>7725.3</v>
      </c>
      <c r="F72" s="58">
        <v>1685.9</v>
      </c>
      <c r="G72" s="39">
        <v>0</v>
      </c>
      <c r="H72" s="39">
        <v>418</v>
      </c>
      <c r="I72" s="58">
        <v>850.5</v>
      </c>
      <c r="J72" s="39">
        <v>0</v>
      </c>
      <c r="K72" s="58">
        <v>1429.7</v>
      </c>
      <c r="L72" s="39">
        <v>0</v>
      </c>
      <c r="M72" s="58">
        <v>432.1</v>
      </c>
      <c r="N72" s="39">
        <v>526.20000000000005</v>
      </c>
      <c r="O72" s="39">
        <v>1.6</v>
      </c>
      <c r="P72" s="58">
        <v>3649</v>
      </c>
    </row>
    <row r="73" spans="1:16" s="12" customFormat="1" ht="35.1" customHeight="1">
      <c r="A73" s="49" t="s">
        <v>59</v>
      </c>
      <c r="B73" s="45">
        <f>'програмна за 09 2024'!B73</f>
        <v>97444.6</v>
      </c>
      <c r="C73" s="45">
        <f>'програмна за 09 2024'!C73</f>
        <v>60417.7</v>
      </c>
      <c r="D73" s="39">
        <v>40923.699999999997</v>
      </c>
      <c r="E73" s="39">
        <v>9082.5</v>
      </c>
      <c r="F73" s="58">
        <v>545.4</v>
      </c>
      <c r="G73" s="39">
        <v>0</v>
      </c>
      <c r="H73" s="39">
        <v>1602</v>
      </c>
      <c r="I73" s="58">
        <v>1870.3</v>
      </c>
      <c r="J73" s="39">
        <v>0</v>
      </c>
      <c r="K73" s="58">
        <v>4342.3999999999996</v>
      </c>
      <c r="L73" s="39">
        <v>132.69999999999999</v>
      </c>
      <c r="M73" s="58">
        <v>50</v>
      </c>
      <c r="N73" s="39">
        <v>419.5</v>
      </c>
      <c r="O73" s="39">
        <v>187.9</v>
      </c>
      <c r="P73" s="58">
        <v>1261.3</v>
      </c>
    </row>
    <row r="74" spans="1:16" s="11" customFormat="1" ht="45.75" customHeight="1">
      <c r="A74" s="49" t="s">
        <v>60</v>
      </c>
      <c r="B74" s="45">
        <f>'програмна за 09 2024'!B74</f>
        <v>140390.20000000001</v>
      </c>
      <c r="C74" s="45">
        <f>'програмна за 09 2024'!C74</f>
        <v>92852.4</v>
      </c>
      <c r="D74" s="39">
        <v>64104.3</v>
      </c>
      <c r="E74" s="39">
        <v>14057.6</v>
      </c>
      <c r="F74" s="58">
        <v>1110.7</v>
      </c>
      <c r="G74" s="39">
        <v>110.6</v>
      </c>
      <c r="H74" s="39">
        <v>2479.1999999999998</v>
      </c>
      <c r="I74" s="58">
        <v>1639.8</v>
      </c>
      <c r="J74" s="39">
        <v>8.5</v>
      </c>
      <c r="K74" s="58">
        <v>3575.7</v>
      </c>
      <c r="L74" s="39">
        <v>7.5</v>
      </c>
      <c r="M74" s="58">
        <v>2594.3000000000002</v>
      </c>
      <c r="N74" s="39">
        <v>1700</v>
      </c>
      <c r="O74" s="39">
        <v>20.399999999999999</v>
      </c>
      <c r="P74" s="58">
        <v>1443.8</v>
      </c>
    </row>
    <row r="75" spans="1:16" s="11" customFormat="1" ht="45" customHeight="1">
      <c r="A75" s="49" t="s">
        <v>61</v>
      </c>
      <c r="B75" s="45">
        <f>'програмна за 09 2024'!B75</f>
        <v>169680.5</v>
      </c>
      <c r="C75" s="45">
        <f>'програмна за 09 2024'!C75</f>
        <v>122913.60000000001</v>
      </c>
      <c r="D75" s="39">
        <v>85929</v>
      </c>
      <c r="E75" s="39">
        <v>18991</v>
      </c>
      <c r="F75" s="58">
        <v>2407.9</v>
      </c>
      <c r="G75" s="39">
        <v>168.7</v>
      </c>
      <c r="H75" s="39">
        <v>2594.5</v>
      </c>
      <c r="I75" s="58">
        <v>1543.2</v>
      </c>
      <c r="J75" s="39">
        <v>0</v>
      </c>
      <c r="K75" s="58">
        <v>4203</v>
      </c>
      <c r="L75" s="39">
        <v>0</v>
      </c>
      <c r="M75" s="58">
        <v>2122.1</v>
      </c>
      <c r="N75" s="39">
        <v>3255.3</v>
      </c>
      <c r="O75" s="39">
        <v>198.3</v>
      </c>
      <c r="P75" s="58">
        <v>1500.6</v>
      </c>
    </row>
    <row r="76" spans="1:16" s="11" customFormat="1" ht="35.1" customHeight="1">
      <c r="A76" s="49" t="s">
        <v>62</v>
      </c>
      <c r="B76" s="45">
        <f>'програмна за 09 2024'!B76</f>
        <v>103339.9</v>
      </c>
      <c r="C76" s="45">
        <f>'програмна за 09 2024'!C76</f>
        <v>74038</v>
      </c>
      <c r="D76" s="39">
        <v>53712.5</v>
      </c>
      <c r="E76" s="39">
        <v>11972.3</v>
      </c>
      <c r="F76" s="58">
        <v>869.3</v>
      </c>
      <c r="G76" s="39">
        <v>0</v>
      </c>
      <c r="H76" s="39">
        <v>919.8</v>
      </c>
      <c r="I76" s="58">
        <v>267.5</v>
      </c>
      <c r="J76" s="39">
        <v>0</v>
      </c>
      <c r="K76" s="58">
        <v>2467.1999999999998</v>
      </c>
      <c r="L76" s="39">
        <v>68.5</v>
      </c>
      <c r="M76" s="58">
        <v>1041.3</v>
      </c>
      <c r="N76" s="39">
        <v>318.5</v>
      </c>
      <c r="O76" s="39">
        <v>0</v>
      </c>
      <c r="P76" s="58">
        <v>2401.1</v>
      </c>
    </row>
    <row r="77" spans="1:16" s="11" customFormat="1" ht="35.1" customHeight="1">
      <c r="A77" s="49" t="s">
        <v>63</v>
      </c>
      <c r="B77" s="45">
        <f>'програмна за 09 2024'!B77</f>
        <v>2370066.5</v>
      </c>
      <c r="C77" s="45">
        <f>'програмна за 09 2024'!C77</f>
        <v>1553074.1</v>
      </c>
      <c r="D77" s="39">
        <v>736709.8</v>
      </c>
      <c r="E77" s="39">
        <v>160666.9</v>
      </c>
      <c r="F77" s="58">
        <v>20039.3</v>
      </c>
      <c r="G77" s="39">
        <v>311.3</v>
      </c>
      <c r="H77" s="39">
        <v>42881.4</v>
      </c>
      <c r="I77" s="58">
        <v>25894.2</v>
      </c>
      <c r="J77" s="39">
        <v>581</v>
      </c>
      <c r="K77" s="58">
        <v>59529.9</v>
      </c>
      <c r="L77" s="39">
        <v>12702.4</v>
      </c>
      <c r="M77" s="58">
        <v>205116.4</v>
      </c>
      <c r="N77" s="39">
        <v>90991.1</v>
      </c>
      <c r="O77" s="39">
        <v>5537</v>
      </c>
      <c r="P77" s="58">
        <v>192113.4</v>
      </c>
    </row>
    <row r="78" spans="1:16" s="14" customFormat="1" ht="48.75" customHeight="1">
      <c r="A78" s="49" t="s">
        <v>64</v>
      </c>
      <c r="B78" s="45">
        <f>'програмна за 09 2024'!B78</f>
        <v>101768.6</v>
      </c>
      <c r="C78" s="45">
        <f>'програмна за 09 2024'!C78</f>
        <v>69612.600000000006</v>
      </c>
      <c r="D78" s="39">
        <v>51680.7</v>
      </c>
      <c r="E78" s="39">
        <v>11610.1</v>
      </c>
      <c r="F78" s="58">
        <v>356.1</v>
      </c>
      <c r="G78" s="39">
        <v>66</v>
      </c>
      <c r="H78" s="39">
        <v>972</v>
      </c>
      <c r="I78" s="58">
        <v>644.20000000000005</v>
      </c>
      <c r="J78" s="39">
        <v>0</v>
      </c>
      <c r="K78" s="58">
        <v>1797.8</v>
      </c>
      <c r="L78" s="39">
        <v>99.9</v>
      </c>
      <c r="M78" s="58">
        <v>384</v>
      </c>
      <c r="N78" s="39">
        <v>687.4</v>
      </c>
      <c r="O78" s="39">
        <v>112.2</v>
      </c>
      <c r="P78" s="58">
        <v>1202.2</v>
      </c>
    </row>
    <row r="79" spans="1:16" s="11" customFormat="1" ht="35.1" customHeight="1">
      <c r="A79" s="49" t="s">
        <v>65</v>
      </c>
      <c r="B79" s="45">
        <f>'програмна за 09 2024'!B79</f>
        <v>835996.1</v>
      </c>
      <c r="C79" s="45">
        <f>'програмна за 09 2024'!C79</f>
        <v>566807.19999999995</v>
      </c>
      <c r="D79" s="39">
        <v>367778.7</v>
      </c>
      <c r="E79" s="39">
        <v>79673.899999999994</v>
      </c>
      <c r="F79" s="58">
        <v>6175.7</v>
      </c>
      <c r="G79" s="39">
        <v>206.2</v>
      </c>
      <c r="H79" s="39">
        <v>16313.7</v>
      </c>
      <c r="I79" s="58">
        <v>5701.2</v>
      </c>
      <c r="J79" s="39">
        <v>179.8</v>
      </c>
      <c r="K79" s="58">
        <v>31719.8</v>
      </c>
      <c r="L79" s="39">
        <v>501.2</v>
      </c>
      <c r="M79" s="58">
        <v>46274.6</v>
      </c>
      <c r="N79" s="39">
        <v>4876.6000000000004</v>
      </c>
      <c r="O79" s="39">
        <v>331.9</v>
      </c>
      <c r="P79" s="58">
        <v>7073.9</v>
      </c>
    </row>
    <row r="80" spans="1:16" s="15" customFormat="1" ht="35.1" customHeight="1">
      <c r="A80" s="49" t="s">
        <v>66</v>
      </c>
      <c r="B80" s="45">
        <f>'програмна за 09 2024'!B80</f>
        <v>163386.20000000001</v>
      </c>
      <c r="C80" s="45">
        <f>'програмна за 09 2024'!C80</f>
        <v>97841</v>
      </c>
      <c r="D80" s="39">
        <v>60241.7</v>
      </c>
      <c r="E80" s="39">
        <v>13287.7</v>
      </c>
      <c r="F80" s="58">
        <v>918.6</v>
      </c>
      <c r="G80" s="39">
        <v>34.5</v>
      </c>
      <c r="H80" s="39">
        <v>2171.4</v>
      </c>
      <c r="I80" s="58">
        <v>6432.1</v>
      </c>
      <c r="J80" s="39">
        <v>12</v>
      </c>
      <c r="K80" s="58">
        <v>4567.3999999999996</v>
      </c>
      <c r="L80" s="39">
        <v>210.2</v>
      </c>
      <c r="M80" s="58">
        <v>4752.2</v>
      </c>
      <c r="N80" s="39">
        <v>3486.2</v>
      </c>
      <c r="O80" s="39">
        <v>5.7</v>
      </c>
      <c r="P80" s="58">
        <v>1721.3</v>
      </c>
    </row>
    <row r="81" spans="1:16" s="15" customFormat="1" ht="35.1" customHeight="1">
      <c r="A81" s="50" t="s">
        <v>67</v>
      </c>
      <c r="B81" s="45">
        <f>'програмна за 09 2024'!B81</f>
        <v>319209.5</v>
      </c>
      <c r="C81" s="45">
        <f>'програмна за 09 2024'!C81</f>
        <v>174764.2</v>
      </c>
      <c r="D81" s="39">
        <v>69290.2</v>
      </c>
      <c r="E81" s="39">
        <v>15465</v>
      </c>
      <c r="F81" s="58">
        <v>2853</v>
      </c>
      <c r="G81" s="39">
        <v>0</v>
      </c>
      <c r="H81" s="39">
        <v>2409.9</v>
      </c>
      <c r="I81" s="58">
        <v>5538.5</v>
      </c>
      <c r="J81" s="39">
        <v>13.4</v>
      </c>
      <c r="K81" s="58">
        <v>5097.5</v>
      </c>
      <c r="L81" s="39">
        <v>149.1</v>
      </c>
      <c r="M81" s="58">
        <v>37689.5</v>
      </c>
      <c r="N81" s="39">
        <v>3376.8</v>
      </c>
      <c r="O81" s="39">
        <v>249.2</v>
      </c>
      <c r="P81" s="58">
        <v>32632.1</v>
      </c>
    </row>
    <row r="82" spans="1:16" s="15" customFormat="1" ht="35.1" customHeight="1">
      <c r="A82" s="50" t="s">
        <v>68</v>
      </c>
      <c r="B82" s="45">
        <f>'програмна за 09 2024'!B82</f>
        <v>264095.59999999998</v>
      </c>
      <c r="C82" s="45">
        <f>'програмна за 09 2024'!C82</f>
        <v>169290.9</v>
      </c>
      <c r="D82" s="39">
        <v>111942.2</v>
      </c>
      <c r="E82" s="39">
        <v>24769.7</v>
      </c>
      <c r="F82" s="58">
        <v>4374.6000000000004</v>
      </c>
      <c r="G82" s="39">
        <v>112.6</v>
      </c>
      <c r="H82" s="39">
        <v>2226.5</v>
      </c>
      <c r="I82" s="58">
        <v>1592.7</v>
      </c>
      <c r="J82" s="39">
        <v>201.7</v>
      </c>
      <c r="K82" s="58">
        <v>8444.1</v>
      </c>
      <c r="L82" s="39">
        <v>94.2</v>
      </c>
      <c r="M82" s="58">
        <v>8476.7000000000007</v>
      </c>
      <c r="N82" s="39">
        <v>2312.1</v>
      </c>
      <c r="O82" s="39">
        <v>286.2</v>
      </c>
      <c r="P82" s="58">
        <v>4457.6000000000004</v>
      </c>
    </row>
    <row r="83" spans="1:16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</row>
    <row r="84" spans="1:16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</row>
    <row r="85" spans="1:16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</row>
    <row r="86" spans="1:16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</row>
    <row r="87" spans="1:16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E6:E7"/>
    <mergeCell ref="H6:H7"/>
    <mergeCell ref="F6:F7"/>
    <mergeCell ref="I6:I7"/>
    <mergeCell ref="A3:A4"/>
    <mergeCell ref="B3:P3"/>
    <mergeCell ref="A5:A7"/>
    <mergeCell ref="B5:B7"/>
    <mergeCell ref="C5:C7"/>
    <mergeCell ref="D5:P5"/>
    <mergeCell ref="K6:K7"/>
    <mergeCell ref="N6:N7"/>
    <mergeCell ref="O6:O7"/>
    <mergeCell ref="G6:G7"/>
    <mergeCell ref="B1:P1"/>
    <mergeCell ref="B2:P2"/>
    <mergeCell ref="J6:J7"/>
    <mergeCell ref="D6:D7"/>
    <mergeCell ref="L6:L7"/>
    <mergeCell ref="M6:M7"/>
    <mergeCell ref="P6:P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09 2024</vt:lpstr>
      <vt:lpstr>економічна за 09 2024</vt:lpstr>
      <vt:lpstr>'економічна за 09 2024'!Заголовки_для_печати</vt:lpstr>
      <vt:lpstr>'програмна за 09 2024'!Заголовки_для_печати</vt:lpstr>
      <vt:lpstr>'економічна за 09 2024'!Область_печати</vt:lpstr>
      <vt:lpstr>'програмна за 09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2024-10-16T11:52:47Z</cp:lastPrinted>
  <dcterms:created xsi:type="dcterms:W3CDTF">2009-03-04T08:54:03Z</dcterms:created>
  <dcterms:modified xsi:type="dcterms:W3CDTF">2024-10-21T12:46:33Z</dcterms:modified>
</cp:coreProperties>
</file>