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05 травень\"/>
    </mc:Choice>
  </mc:AlternateContent>
  <xr:revisionPtr revIDLastSave="0" documentId="13_ncr:1_{0C4C6D96-FBDD-480F-9386-480C9AF214D4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5 2025" sheetId="53" r:id="rId1"/>
    <sheet name="економічна за 05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05 2025'!$A:$A,'економічна за 05 2025'!$5:$7</definedName>
    <definedName name="_xlnm.Print_Titles" localSheetId="0">'програмна за 05 2025'!$A:$A,'програмна за 05 2025'!$5:$7</definedName>
    <definedName name="_xlnm.Print_Area" localSheetId="1">'економічна за 05 2025'!$A$1:$Q$82</definedName>
    <definedName name="_xlnm.Print_Area" localSheetId="0">'програмна за 05 2025'!$A$1:$M$82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6" l="1"/>
  <c r="M18" i="56"/>
  <c r="M9" i="56" s="1"/>
  <c r="N18" i="53"/>
  <c r="N11" i="53"/>
  <c r="B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L9" i="56" s="1"/>
  <c r="J18" i="56"/>
  <c r="J9" i="56" s="1"/>
  <c r="E11" i="56"/>
  <c r="M11" i="53"/>
  <c r="F11" i="56"/>
  <c r="O18" i="56"/>
  <c r="P18" i="56"/>
  <c r="K11" i="56"/>
  <c r="I18" i="56"/>
  <c r="E18" i="56"/>
  <c r="H18" i="56"/>
  <c r="Q18" i="56"/>
  <c r="K18" i="56"/>
  <c r="G18" i="56"/>
  <c r="G9" i="56" s="1"/>
  <c r="B18" i="53"/>
  <c r="E18" i="53"/>
  <c r="E9" i="53" s="1"/>
  <c r="D18" i="53"/>
  <c r="D11" i="53"/>
  <c r="J11" i="53"/>
  <c r="L11" i="53"/>
  <c r="K18" i="53"/>
  <c r="I18" i="53"/>
  <c r="H18" i="53"/>
  <c r="H9" i="53" s="1"/>
  <c r="F18" i="53"/>
  <c r="F18" i="56"/>
  <c r="M18" i="53"/>
  <c r="M9" i="53" s="1"/>
  <c r="C18" i="53"/>
  <c r="C22" i="56"/>
  <c r="C17" i="56"/>
  <c r="C15" i="56"/>
  <c r="C10" i="56"/>
  <c r="O9" i="56" l="1"/>
  <c r="I9" i="53"/>
  <c r="F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B9" i="53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<sst xmlns="http://schemas.openxmlformats.org/spreadsheetml/2006/main" count="186" uniqueCount="109">
  <si>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</si>
  <si>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</si>
  <si>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</si>
  <si>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</si>
  <si>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</si>
  <si>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</si>
  <si>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</si>
  <si>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</si>
  <si>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</si>
  <si>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</si>
  <si>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</si>
  <si>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</si>
  <si>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</si>
  <si>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</si>
  <si>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</si>
  <si>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</si>
  <si>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</si>
  <si>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</si>
  <si>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</si>
  <si>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</si>
  <si>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</si>
  <si>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</si>
  <si>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</si>
  <si>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</si>
  <si>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</si>
  <si>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</si>
  <si>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</si>
  <si>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</si>
  <si>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</si>
  <si>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</si>
  <si>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</si>
  <si>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</si>
  <si>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</si>
  <si>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</si>
  <si>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</si>
  <si>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</si>
  <si>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</si>
  <si>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</si>
  <si>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</si>
  <si>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</si>
  <si>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</si>
  <si>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</si>
  <si>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</si>
  <si>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</si>
  <si>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</si>
  <si>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</si>
  <si>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</si>
  <si>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</si>
  <si>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</si>
  <si>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</si>
  <si>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</si>
  <si>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</si>
  <si>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</si>
  <si>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</si>
  <si>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</si>
  <si>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</si>
  <si>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</si>
  <si>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</si>
  <si>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</si>
  <si>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</si>
  <si>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</si>
  <si>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</si>
  <si>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</si>
  <si>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</si>
  <si>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</si>
  <si>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</si>
  <si>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</si>
  <si>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</si>
  <si>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</si>
  <si>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</si>
  <si>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</si>
  <si>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</si>
  <si>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</si>
  <si>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</si>
  <si>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</si>
  <si>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</si>
  <si>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</si>
  <si>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</si>
  <si>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</si>
  <si>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</si>
  <si>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</si>
  <si>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</si>
  <si>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</si>
  <si>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</si>
  <si>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</si>
  <si>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</si>
  <si>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</si>
  <si>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</si>
  <si>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</si>
  <si>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</si>
  <si>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</si>
  <si>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</si>
  <si>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</si>
  <si>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</si>
  <si>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</si>
  <si>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</si>
  <si>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</si>
  <si>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</si>
  <si>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</si>
  <si>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</si>
  <si>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</si>
  <si>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</si>
  <si>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</si>
  <si>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</si>
  <si>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</si>
  <si>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</si>
  <si>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</si>
  <si>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травень 2025 року</t>
  </si>
  <si>
    <t>Касові видатки всього по загальному та спеціальному фондах                                                                         за січень - травень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</si>
</sst>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31" fillId="0" borderId="0"/>
    <xf numFmtId="0" fontId="7" fillId="0" borderId="0"/>
    <xf numFmtId="0" fontId="34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/>
    <xf numFmtId="164" fontId="10" fillId="0" borderId="0" xfId="0" applyNumberFormat="1" applyFont="1"/>
    <xf numFmtId="166" fontId="9" fillId="0" borderId="0" xfId="0" applyNumberFormat="1" applyFont="1"/>
    <xf numFmtId="164" fontId="2" fillId="0" borderId="0" xfId="0" applyNumberFormat="1" applyFont="1"/>
    <xf numFmtId="166" fontId="8" fillId="0" borderId="0" xfId="0" applyNumberFormat="1" applyFont="1"/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164" fontId="36" fillId="0" borderId="8" xfId="0" applyNumberFormat="1" applyFont="1" applyBorder="1" applyAlignment="1">
      <alignment horizontal="right" wrapText="1"/>
    </xf>
    <xf numFmtId="164" fontId="37" fillId="0" borderId="8" xfId="0" applyNumberFormat="1" applyFont="1" applyBorder="1" applyAlignment="1">
      <alignment horizontal="right" wrapText="1"/>
    </xf>
    <xf numFmtId="164" fontId="38" fillId="0" borderId="0" xfId="0" applyNumberFormat="1" applyFont="1"/>
    <xf numFmtId="166" fontId="35" fillId="0" borderId="0" xfId="0" applyNumberFormat="1" applyFont="1"/>
    <xf numFmtId="0" fontId="35" fillId="0" borderId="0" xfId="0" applyFont="1"/>
    <xf numFmtId="164" fontId="35" fillId="0" borderId="0" xfId="0" applyNumberFormat="1" applyFont="1"/>
    <xf numFmtId="164" fontId="36" fillId="0" borderId="8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 vertical="center" wrapText="1"/>
    </xf>
    <xf numFmtId="164" fontId="37" fillId="0" borderId="8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9" fontId="12" fillId="0" borderId="8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center" wrapText="1"/>
    </xf>
    <xf numFmtId="4" fontId="2" fillId="0" borderId="0" xfId="0" applyNumberFormat="1" applyFont="1"/>
    <xf numFmtId="4" fontId="6" fillId="0" borderId="0" xfId="0" applyNumberFormat="1" applyFont="1"/>
    <xf numFmtId="164" fontId="6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0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71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7.25" customHeight="1">
      <c r="A2" s="2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5.75" customHeight="1">
      <c r="A3" s="5"/>
      <c r="B3" s="46" t="s">
        <v>107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43" customFormat="1" ht="18.75" customHeight="1">
      <c r="A4" s="41"/>
      <c r="B4" s="40"/>
      <c r="C4" s="40"/>
      <c r="D4" s="42"/>
      <c r="E4" s="42"/>
      <c r="M4" s="44" t="s">
        <v>0</v>
      </c>
    </row>
    <row r="5" spans="1:14" ht="17.25" customHeight="1">
      <c r="A5" s="47" t="s">
        <v>102</v>
      </c>
      <c r="B5" s="50" t="s">
        <v>104</v>
      </c>
      <c r="C5" s="50" t="s">
        <v>108</v>
      </c>
      <c r="D5" s="48" t="s">
        <v>69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5" customFormat="1" ht="86.25" customHeight="1">
      <c r="A6" s="47"/>
      <c r="B6" s="50"/>
      <c r="C6" s="50"/>
      <c r="D6" s="51" t="s">
        <v>76</v>
      </c>
      <c r="E6" s="51" t="s">
        <v>77</v>
      </c>
      <c r="F6" s="47" t="s">
        <v>78</v>
      </c>
      <c r="G6" s="47" t="s">
        <v>79</v>
      </c>
      <c r="H6" s="47" t="s">
        <v>80</v>
      </c>
      <c r="I6" s="47" t="s">
        <v>81</v>
      </c>
      <c r="J6" s="47" t="s">
        <v>82</v>
      </c>
      <c r="K6" s="47" t="s">
        <v>83</v>
      </c>
      <c r="L6" s="47" t="s">
        <v>84</v>
      </c>
      <c r="M6" s="47" t="s">
        <v>85</v>
      </c>
      <c r="N6" s="47" t="s">
        <v>105</v>
      </c>
    </row>
    <row r="7" spans="1:14" s="5" customFormat="1" ht="34.5" customHeight="1">
      <c r="A7" s="47"/>
      <c r="B7" s="50"/>
      <c r="C7" s="50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18160421.899999999</v>
      </c>
      <c r="C9" s="33">
        <f>C10+C11+C18</f>
        <v>7335160.4000000004</v>
      </c>
      <c r="D9" s="23">
        <f t="shared" ref="D9:L9" si="0">D10+D11+D18</f>
        <v>922742.7</v>
      </c>
      <c r="E9" s="23">
        <f t="shared" si="0"/>
        <v>4510198.3</v>
      </c>
      <c r="F9" s="33">
        <f t="shared" si="0"/>
        <v>255956.5</v>
      </c>
      <c r="G9" s="33">
        <f t="shared" si="0"/>
        <v>433546.5</v>
      </c>
      <c r="H9" s="33">
        <f t="shared" si="0"/>
        <v>176672.1</v>
      </c>
      <c r="I9" s="33">
        <f t="shared" si="0"/>
        <v>115996.2</v>
      </c>
      <c r="J9" s="33">
        <f t="shared" si="0"/>
        <v>298878.5</v>
      </c>
      <c r="K9" s="33">
        <f t="shared" si="0"/>
        <v>174742.6</v>
      </c>
      <c r="L9" s="33">
        <f t="shared" si="0"/>
        <v>65291.8</v>
      </c>
      <c r="M9" s="33">
        <f>M10+M11+M18</f>
        <v>245020.7</v>
      </c>
      <c r="N9" s="33">
        <f>N10+N11+N18</f>
        <v>136114.5</v>
      </c>
    </row>
    <row r="10" spans="1:14" s="7" customFormat="1" ht="20.25" customHeight="1">
      <c r="A10" s="39" t="s">
        <v>70</v>
      </c>
      <c r="B10" s="35">
        <v>2498618.2999999998</v>
      </c>
      <c r="C10" s="35">
        <v>851134.4</v>
      </c>
      <c r="D10" s="24">
        <v>34219.800000000003</v>
      </c>
      <c r="E10" s="24">
        <v>327089.40000000002</v>
      </c>
      <c r="F10" s="24">
        <v>89712.5</v>
      </c>
      <c r="G10" s="24">
        <v>188223.4</v>
      </c>
      <c r="H10" s="24">
        <v>74317.3</v>
      </c>
      <c r="I10" s="24">
        <v>46650.400000000001</v>
      </c>
      <c r="J10" s="24">
        <v>879</v>
      </c>
      <c r="K10" s="24">
        <v>40675.699999999997</v>
      </c>
      <c r="L10" s="24">
        <v>13451.4</v>
      </c>
      <c r="M10" s="24">
        <v>35915.5</v>
      </c>
      <c r="N10" s="24"/>
    </row>
    <row r="11" spans="1:14" s="8" customFormat="1" ht="24" customHeight="1">
      <c r="A11" s="38" t="s">
        <v>71</v>
      </c>
      <c r="B11" s="34">
        <f>SUM(B12:B17)</f>
        <v>39200.300000000003</v>
      </c>
      <c r="C11" s="34">
        <f>SUM(C12:C17)</f>
        <v>24628.9</v>
      </c>
      <c r="D11" s="29">
        <f t="shared" ref="D11:M11" si="1">SUM(D12:D17)</f>
        <v>8114.5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361</v>
      </c>
      <c r="K11" s="34">
        <f t="shared" si="1"/>
        <v>15.4</v>
      </c>
      <c r="L11" s="34">
        <f t="shared" si="1"/>
        <v>16038</v>
      </c>
      <c r="M11" s="34">
        <f t="shared" si="1"/>
        <v>100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4869.1000000000004</v>
      </c>
      <c r="C12" s="36">
        <v>2122.9</v>
      </c>
      <c r="D12" s="30">
        <v>1157.3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865.6</v>
      </c>
      <c r="M12" s="30">
        <v>100</v>
      </c>
      <c r="N12" s="30"/>
    </row>
    <row r="13" spans="1:14" s="8" customFormat="1" ht="32.1" customHeight="1">
      <c r="A13" s="39" t="s">
        <v>3</v>
      </c>
      <c r="B13" s="36">
        <v>13060.4</v>
      </c>
      <c r="C13" s="36">
        <v>8891.7000000000007</v>
      </c>
      <c r="D13" s="30">
        <v>1646.9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7244.8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2103.6</v>
      </c>
      <c r="C14" s="36">
        <v>872.6</v>
      </c>
      <c r="D14" s="30">
        <v>872.6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2493.5</v>
      </c>
      <c r="C15" s="36">
        <v>969.3</v>
      </c>
      <c r="D15" s="30">
        <v>589.5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361</v>
      </c>
      <c r="K15" s="30">
        <v>15.4</v>
      </c>
      <c r="L15" s="30">
        <v>3.4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10917.9</v>
      </c>
      <c r="C16" s="36">
        <v>8774.7000000000007</v>
      </c>
      <c r="D16" s="30">
        <v>1400.5</v>
      </c>
      <c r="E16" s="30">
        <v>0</v>
      </c>
      <c r="F16" s="30">
        <v>0</v>
      </c>
      <c r="G16" s="30"/>
      <c r="H16" s="30"/>
      <c r="I16" s="30">
        <v>0</v>
      </c>
      <c r="J16" s="30">
        <v>0</v>
      </c>
      <c r="K16" s="30"/>
      <c r="L16" s="30">
        <v>7374.2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5755.8</v>
      </c>
      <c r="C17" s="36">
        <v>2997.7</v>
      </c>
      <c r="D17" s="30">
        <v>2447.6999999999998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550</v>
      </c>
      <c r="M17" s="30"/>
      <c r="N17" s="30"/>
    </row>
    <row r="18" spans="1:14" s="9" customFormat="1" ht="35.25" customHeight="1">
      <c r="A18" s="38" t="s">
        <v>72</v>
      </c>
      <c r="B18" s="34">
        <f>SUM(B19:B82)</f>
        <v>15622603.300000001</v>
      </c>
      <c r="C18" s="34">
        <f>SUM(C19:C82)</f>
        <v>6459397.0999999996</v>
      </c>
      <c r="D18" s="29">
        <f>SUM(D19:D82)</f>
        <v>880408.4</v>
      </c>
      <c r="E18" s="29">
        <f>SUM(E19:E82)</f>
        <v>4183108.9</v>
      </c>
      <c r="F18" s="34">
        <f>SUM(F19:F82)</f>
        <v>166244</v>
      </c>
      <c r="G18" s="34">
        <f t="shared" ref="G18:M18" si="3">SUM(G19:G83)</f>
        <v>245323.1</v>
      </c>
      <c r="H18" s="34">
        <f t="shared" si="3"/>
        <v>102354.8</v>
      </c>
      <c r="I18" s="34">
        <f t="shared" si="3"/>
        <v>69345.8</v>
      </c>
      <c r="J18" s="34">
        <f t="shared" si="3"/>
        <v>297638.5</v>
      </c>
      <c r="K18" s="34">
        <f t="shared" si="3"/>
        <v>134051.5</v>
      </c>
      <c r="L18" s="34">
        <f t="shared" si="3"/>
        <v>35802.400000000001</v>
      </c>
      <c r="M18" s="34">
        <f t="shared" si="3"/>
        <v>209005.2</v>
      </c>
      <c r="N18" s="34">
        <f t="shared" ref="N18" si="4">SUM(N19:N83)</f>
        <v>136114.5</v>
      </c>
    </row>
    <row r="19" spans="1:14" s="8" customFormat="1" ht="48.75" customHeight="1">
      <c r="A19" s="39" t="s">
        <v>5</v>
      </c>
      <c r="B19" s="36">
        <v>154193.20000000001</v>
      </c>
      <c r="C19" s="36">
        <v>55733.3</v>
      </c>
      <c r="D19" s="31">
        <v>7569.8</v>
      </c>
      <c r="E19" s="31">
        <v>39135.1</v>
      </c>
      <c r="F19" s="31">
        <v>946.2</v>
      </c>
      <c r="G19" s="31">
        <v>678.7</v>
      </c>
      <c r="H19" s="36">
        <v>596.79999999999995</v>
      </c>
      <c r="I19" s="31">
        <v>3946.7</v>
      </c>
      <c r="J19" s="31">
        <v>2860</v>
      </c>
      <c r="K19" s="31">
        <v>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307031</v>
      </c>
      <c r="C20" s="36">
        <v>115110.7</v>
      </c>
      <c r="D20" s="31">
        <v>18421.5</v>
      </c>
      <c r="E20" s="31">
        <v>62667.4</v>
      </c>
      <c r="F20" s="31">
        <v>7165.7</v>
      </c>
      <c r="G20" s="31">
        <v>2901.1</v>
      </c>
      <c r="H20" s="36">
        <v>2503.9</v>
      </c>
      <c r="I20" s="31">
        <v>3512.9</v>
      </c>
      <c r="J20" s="31">
        <v>5836.9</v>
      </c>
      <c r="K20" s="31">
        <v>4283.1000000000004</v>
      </c>
      <c r="L20" s="31">
        <v>111.7</v>
      </c>
      <c r="M20" s="36">
        <v>4920</v>
      </c>
      <c r="N20" s="36">
        <v>2786.5</v>
      </c>
    </row>
    <row r="21" spans="1:14" s="8" customFormat="1" ht="35.1" customHeight="1">
      <c r="A21" s="39" t="s">
        <v>7</v>
      </c>
      <c r="B21" s="36">
        <v>190733.3</v>
      </c>
      <c r="C21" s="36">
        <v>78486.899999999994</v>
      </c>
      <c r="D21" s="31">
        <v>19632.400000000001</v>
      </c>
      <c r="E21" s="31">
        <v>44835.7</v>
      </c>
      <c r="F21" s="31">
        <v>999.8</v>
      </c>
      <c r="G21" s="31">
        <v>796.7</v>
      </c>
      <c r="H21" s="36">
        <v>1214.8</v>
      </c>
      <c r="I21" s="31">
        <v>150.1</v>
      </c>
      <c r="J21" s="31">
        <v>5481.8</v>
      </c>
      <c r="K21" s="31">
        <v>18.7</v>
      </c>
      <c r="L21" s="31">
        <v>2016.9</v>
      </c>
      <c r="M21" s="36">
        <v>3340</v>
      </c>
      <c r="N21" s="36">
        <v>0</v>
      </c>
    </row>
    <row r="22" spans="1:14" s="8" customFormat="1" ht="35.1" customHeight="1">
      <c r="A22" s="39" t="s">
        <v>8</v>
      </c>
      <c r="B22" s="36">
        <v>401927.4</v>
      </c>
      <c r="C22" s="36">
        <v>170239.1</v>
      </c>
      <c r="D22" s="31">
        <v>17206.2</v>
      </c>
      <c r="E22" s="31">
        <v>126754.2</v>
      </c>
      <c r="F22" s="31">
        <v>6358.5</v>
      </c>
      <c r="G22" s="31">
        <v>3993.9</v>
      </c>
      <c r="H22" s="36">
        <v>2972</v>
      </c>
      <c r="I22" s="31">
        <v>1352.9</v>
      </c>
      <c r="J22" s="31">
        <v>9181.5</v>
      </c>
      <c r="K22" s="31">
        <v>508.3</v>
      </c>
      <c r="L22" s="31">
        <v>111.6</v>
      </c>
      <c r="M22" s="36">
        <v>1800</v>
      </c>
      <c r="N22" s="36">
        <v>0</v>
      </c>
    </row>
    <row r="23" spans="1:14" s="8" customFormat="1" ht="35.1" customHeight="1">
      <c r="A23" s="39" t="s">
        <v>9</v>
      </c>
      <c r="B23" s="36">
        <v>280607.09999999998</v>
      </c>
      <c r="C23" s="36">
        <v>97949.1</v>
      </c>
      <c r="D23" s="31">
        <v>15659.7</v>
      </c>
      <c r="E23" s="31">
        <v>46423.3</v>
      </c>
      <c r="F23" s="31">
        <v>5248.9</v>
      </c>
      <c r="G23" s="31">
        <v>3539.7</v>
      </c>
      <c r="H23" s="36">
        <v>2229.8000000000002</v>
      </c>
      <c r="I23" s="31">
        <v>2542.1</v>
      </c>
      <c r="J23" s="31">
        <v>3812.8</v>
      </c>
      <c r="K23" s="31">
        <v>80.400000000000006</v>
      </c>
      <c r="L23" s="31">
        <v>439.3</v>
      </c>
      <c r="M23" s="36">
        <v>4424.6000000000004</v>
      </c>
      <c r="N23" s="36">
        <v>13548.5</v>
      </c>
    </row>
    <row r="24" spans="1:14" s="8" customFormat="1" ht="35.1" customHeight="1">
      <c r="A24" s="39" t="s">
        <v>10</v>
      </c>
      <c r="B24" s="36">
        <v>265745.59999999998</v>
      </c>
      <c r="C24" s="36">
        <v>113335</v>
      </c>
      <c r="D24" s="31">
        <v>16374.3</v>
      </c>
      <c r="E24" s="31">
        <v>68121.899999999994</v>
      </c>
      <c r="F24" s="31">
        <v>2970</v>
      </c>
      <c r="G24" s="31">
        <v>3090.2</v>
      </c>
      <c r="H24" s="36">
        <v>1045.8</v>
      </c>
      <c r="I24" s="31">
        <v>0</v>
      </c>
      <c r="J24" s="31">
        <v>8027.5</v>
      </c>
      <c r="K24" s="31">
        <v>2739.4</v>
      </c>
      <c r="L24" s="31">
        <v>1613.4</v>
      </c>
      <c r="M24" s="36">
        <v>2840</v>
      </c>
      <c r="N24" s="36">
        <v>6512.5</v>
      </c>
    </row>
    <row r="25" spans="1:14" s="8" customFormat="1" ht="35.1" customHeight="1">
      <c r="A25" s="39" t="s">
        <v>11</v>
      </c>
      <c r="B25" s="36">
        <v>1762593.5</v>
      </c>
      <c r="C25" s="36">
        <v>612105.30000000005</v>
      </c>
      <c r="D25" s="31">
        <v>70457.399999999994</v>
      </c>
      <c r="E25" s="31">
        <v>346729.4</v>
      </c>
      <c r="F25" s="31">
        <v>17231.599999999999</v>
      </c>
      <c r="G25" s="31">
        <v>23165.3</v>
      </c>
      <c r="H25" s="36">
        <v>16756.3</v>
      </c>
      <c r="I25" s="31">
        <v>9176.4</v>
      </c>
      <c r="J25" s="31">
        <v>64989</v>
      </c>
      <c r="K25" s="31">
        <v>13693.4</v>
      </c>
      <c r="L25" s="31">
        <v>49</v>
      </c>
      <c r="M25" s="36">
        <v>47950</v>
      </c>
      <c r="N25" s="36">
        <v>1907.5</v>
      </c>
    </row>
    <row r="26" spans="1:14" s="8" customFormat="1" ht="46.5" customHeight="1">
      <c r="A26" s="39" t="s">
        <v>12</v>
      </c>
      <c r="B26" s="36">
        <v>95486.9</v>
      </c>
      <c r="C26" s="36">
        <v>41888.300000000003</v>
      </c>
      <c r="D26" s="31">
        <v>10235.5</v>
      </c>
      <c r="E26" s="31">
        <v>24512.6</v>
      </c>
      <c r="F26" s="31">
        <v>940.5</v>
      </c>
      <c r="G26" s="31">
        <v>1479.3</v>
      </c>
      <c r="H26" s="36">
        <v>1395.8</v>
      </c>
      <c r="I26" s="31">
        <v>612.79999999999995</v>
      </c>
      <c r="J26" s="31">
        <v>2706.8</v>
      </c>
      <c r="K26" s="31">
        <v>5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88517.3</v>
      </c>
      <c r="C27" s="36">
        <v>36416.9</v>
      </c>
      <c r="D27" s="31">
        <v>4351</v>
      </c>
      <c r="E27" s="31">
        <v>23307.1</v>
      </c>
      <c r="F27" s="31">
        <v>304.7</v>
      </c>
      <c r="G27" s="31">
        <v>796.5</v>
      </c>
      <c r="H27" s="36">
        <v>232.5</v>
      </c>
      <c r="I27" s="31">
        <v>0</v>
      </c>
      <c r="J27" s="31">
        <v>206.7</v>
      </c>
      <c r="K27" s="31">
        <v>4970.3999999999996</v>
      </c>
      <c r="L27" s="31">
        <v>48</v>
      </c>
      <c r="M27" s="36">
        <v>2200</v>
      </c>
      <c r="N27" s="36">
        <v>0</v>
      </c>
    </row>
    <row r="28" spans="1:14" s="8" customFormat="1" ht="35.1" customHeight="1">
      <c r="A28" s="39" t="s">
        <v>14</v>
      </c>
      <c r="B28" s="36">
        <v>145919.9</v>
      </c>
      <c r="C28" s="36">
        <v>62118.400000000001</v>
      </c>
      <c r="D28" s="31">
        <v>7950.5</v>
      </c>
      <c r="E28" s="31">
        <v>48131.8</v>
      </c>
      <c r="F28" s="31">
        <v>655.6</v>
      </c>
      <c r="G28" s="31">
        <v>2440.9</v>
      </c>
      <c r="H28" s="36">
        <v>952</v>
      </c>
      <c r="I28" s="31">
        <v>0</v>
      </c>
      <c r="J28" s="31">
        <v>1597.8</v>
      </c>
      <c r="K28" s="31">
        <v>389.8</v>
      </c>
      <c r="L28" s="31">
        <v>0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111189.9</v>
      </c>
      <c r="C29" s="36">
        <v>39826.699999999997</v>
      </c>
      <c r="D29" s="31">
        <v>7828.2</v>
      </c>
      <c r="E29" s="31">
        <v>26340.2</v>
      </c>
      <c r="F29" s="31">
        <v>412.3</v>
      </c>
      <c r="G29" s="31">
        <v>1301.4000000000001</v>
      </c>
      <c r="H29" s="36">
        <v>219.9</v>
      </c>
      <c r="I29" s="31">
        <v>0</v>
      </c>
      <c r="J29" s="31">
        <v>844.4</v>
      </c>
      <c r="K29" s="31">
        <v>1280.3</v>
      </c>
      <c r="L29" s="31">
        <v>0</v>
      </c>
      <c r="M29" s="36">
        <v>1600</v>
      </c>
      <c r="N29" s="36">
        <v>0</v>
      </c>
    </row>
    <row r="30" spans="1:14" s="8" customFormat="1" ht="35.1" customHeight="1">
      <c r="A30" s="39" t="s">
        <v>16</v>
      </c>
      <c r="B30" s="36">
        <v>121270.6</v>
      </c>
      <c r="C30" s="36">
        <v>58357.9</v>
      </c>
      <c r="D30" s="31">
        <v>6713.4</v>
      </c>
      <c r="E30" s="31">
        <v>35903.800000000003</v>
      </c>
      <c r="F30" s="31">
        <v>526.5</v>
      </c>
      <c r="G30" s="31">
        <v>1666.2</v>
      </c>
      <c r="H30" s="36">
        <v>1777.9</v>
      </c>
      <c r="I30" s="31">
        <v>0</v>
      </c>
      <c r="J30" s="31">
        <v>953.5</v>
      </c>
      <c r="K30" s="31">
        <v>10098</v>
      </c>
      <c r="L30" s="31">
        <v>120.6</v>
      </c>
      <c r="M30" s="36">
        <v>598</v>
      </c>
      <c r="N30" s="36">
        <v>0</v>
      </c>
    </row>
    <row r="31" spans="1:14" s="8" customFormat="1" ht="48.75" customHeight="1">
      <c r="A31" s="39" t="s">
        <v>17</v>
      </c>
      <c r="B31" s="36">
        <v>110870.8</v>
      </c>
      <c r="C31" s="36">
        <v>41734.1</v>
      </c>
      <c r="D31" s="31">
        <v>5124.3999999999996</v>
      </c>
      <c r="E31" s="31">
        <v>32797.199999999997</v>
      </c>
      <c r="F31" s="31">
        <v>720.5</v>
      </c>
      <c r="G31" s="31">
        <v>1457.3</v>
      </c>
      <c r="H31" s="36">
        <v>414.8</v>
      </c>
      <c r="I31" s="31">
        <v>79.599999999999994</v>
      </c>
      <c r="J31" s="31">
        <v>638.20000000000005</v>
      </c>
      <c r="K31" s="31">
        <v>238.1</v>
      </c>
      <c r="L31" s="31">
        <v>264</v>
      </c>
      <c r="M31" s="36">
        <v>0</v>
      </c>
      <c r="N31" s="36">
        <v>0</v>
      </c>
    </row>
    <row r="32" spans="1:14" s="8" customFormat="1" ht="35.1" customHeight="1">
      <c r="A32" s="39" t="s">
        <v>18</v>
      </c>
      <c r="B32" s="36">
        <v>85224.5</v>
      </c>
      <c r="C32" s="36">
        <v>26552.799999999999</v>
      </c>
      <c r="D32" s="31">
        <v>5948.8</v>
      </c>
      <c r="E32" s="31">
        <v>16307.9</v>
      </c>
      <c r="F32" s="31">
        <v>503.5</v>
      </c>
      <c r="G32" s="31">
        <v>50</v>
      </c>
      <c r="H32" s="36">
        <v>425.3</v>
      </c>
      <c r="I32" s="31">
        <v>81.8</v>
      </c>
      <c r="J32" s="31">
        <v>455.1</v>
      </c>
      <c r="K32" s="31">
        <v>8.4</v>
      </c>
      <c r="L32" s="31">
        <v>72</v>
      </c>
      <c r="M32" s="36">
        <v>2700</v>
      </c>
      <c r="N32" s="36">
        <v>0</v>
      </c>
    </row>
    <row r="33" spans="1:14" s="8" customFormat="1" ht="35.1" customHeight="1">
      <c r="A33" s="39" t="s">
        <v>19</v>
      </c>
      <c r="B33" s="36">
        <v>159037.29999999999</v>
      </c>
      <c r="C33" s="36">
        <v>57541.599999999999</v>
      </c>
      <c r="D33" s="31">
        <v>14823.2</v>
      </c>
      <c r="E33" s="31">
        <v>21171.1</v>
      </c>
      <c r="F33" s="31">
        <v>600.6</v>
      </c>
      <c r="G33" s="31">
        <v>7325.6</v>
      </c>
      <c r="H33" s="36">
        <v>2670.6</v>
      </c>
      <c r="I33" s="31">
        <v>1667</v>
      </c>
      <c r="J33" s="31">
        <v>5615.4</v>
      </c>
      <c r="K33" s="31">
        <v>3364.4</v>
      </c>
      <c r="L33" s="31">
        <v>103.7</v>
      </c>
      <c r="M33" s="36">
        <v>200</v>
      </c>
      <c r="N33" s="36">
        <v>0</v>
      </c>
    </row>
    <row r="34" spans="1:14" s="8" customFormat="1" ht="35.1" customHeight="1">
      <c r="A34" s="39" t="s">
        <v>20</v>
      </c>
      <c r="B34" s="36">
        <v>465306.5</v>
      </c>
      <c r="C34" s="36">
        <v>140793.29999999999</v>
      </c>
      <c r="D34" s="31">
        <v>22555.599999999999</v>
      </c>
      <c r="E34" s="31">
        <v>44074.8</v>
      </c>
      <c r="F34" s="31">
        <v>1058.5</v>
      </c>
      <c r="G34" s="31">
        <v>7638.1</v>
      </c>
      <c r="H34" s="36">
        <v>1565.2</v>
      </c>
      <c r="I34" s="31">
        <v>7656</v>
      </c>
      <c r="J34" s="31">
        <v>6046.6</v>
      </c>
      <c r="K34" s="31">
        <v>249.5</v>
      </c>
      <c r="L34" s="31">
        <v>115.1</v>
      </c>
      <c r="M34" s="36">
        <v>21797.4</v>
      </c>
      <c r="N34" s="36">
        <v>28036.5</v>
      </c>
    </row>
    <row r="35" spans="1:14" s="8" customFormat="1" ht="35.1" customHeight="1">
      <c r="A35" s="39" t="s">
        <v>21</v>
      </c>
      <c r="B35" s="36">
        <v>479108.4</v>
      </c>
      <c r="C35" s="36">
        <v>305292.59999999998</v>
      </c>
      <c r="D35" s="31">
        <v>29815.1</v>
      </c>
      <c r="E35" s="31">
        <v>234334.3</v>
      </c>
      <c r="F35" s="31">
        <v>5593.4</v>
      </c>
      <c r="G35" s="31">
        <v>6458.2</v>
      </c>
      <c r="H35" s="36">
        <v>4673.8999999999996</v>
      </c>
      <c r="I35" s="31">
        <v>1261.8</v>
      </c>
      <c r="J35" s="31">
        <v>18791.900000000001</v>
      </c>
      <c r="K35" s="31">
        <v>1293</v>
      </c>
      <c r="L35" s="31">
        <v>2121</v>
      </c>
      <c r="M35" s="36">
        <v>950</v>
      </c>
      <c r="N35" s="36">
        <v>0</v>
      </c>
    </row>
    <row r="36" spans="1:14" s="8" customFormat="1" ht="35.1" customHeight="1">
      <c r="A36" s="39" t="s">
        <v>22</v>
      </c>
      <c r="B36" s="36">
        <v>166693.6</v>
      </c>
      <c r="C36" s="36">
        <v>85731.6</v>
      </c>
      <c r="D36" s="31">
        <v>5084.6000000000004</v>
      </c>
      <c r="E36" s="31">
        <v>40068</v>
      </c>
      <c r="F36" s="31">
        <v>949.6</v>
      </c>
      <c r="G36" s="31">
        <v>938.9</v>
      </c>
      <c r="H36" s="36">
        <v>1533.2</v>
      </c>
      <c r="I36" s="31">
        <v>0</v>
      </c>
      <c r="J36" s="31">
        <v>1214.3</v>
      </c>
      <c r="K36" s="31">
        <v>27947.1</v>
      </c>
      <c r="L36" s="31">
        <v>6013.9</v>
      </c>
      <c r="M36" s="36">
        <v>1982</v>
      </c>
      <c r="N36" s="36">
        <v>0</v>
      </c>
    </row>
    <row r="37" spans="1:14" s="8" customFormat="1" ht="50.25" customHeight="1">
      <c r="A37" s="39" t="s">
        <v>23</v>
      </c>
      <c r="B37" s="36">
        <v>59020</v>
      </c>
      <c r="C37" s="36">
        <v>26108.2</v>
      </c>
      <c r="D37" s="31">
        <v>4893.8999999999996</v>
      </c>
      <c r="E37" s="31">
        <v>18474.8</v>
      </c>
      <c r="F37" s="31">
        <v>317.2</v>
      </c>
      <c r="G37" s="31">
        <v>267.10000000000002</v>
      </c>
      <c r="H37" s="36">
        <v>503.3</v>
      </c>
      <c r="I37" s="31">
        <v>252</v>
      </c>
      <c r="J37" s="31">
        <v>178.4</v>
      </c>
      <c r="K37" s="31">
        <v>1024</v>
      </c>
      <c r="L37" s="31">
        <v>97.5</v>
      </c>
      <c r="M37" s="36">
        <v>100</v>
      </c>
      <c r="N37" s="36">
        <v>0</v>
      </c>
    </row>
    <row r="38" spans="1:14" s="8" customFormat="1" ht="35.1" customHeight="1">
      <c r="A38" s="39" t="s">
        <v>24</v>
      </c>
      <c r="B38" s="36">
        <v>178041.60000000001</v>
      </c>
      <c r="C38" s="36">
        <v>80594.7</v>
      </c>
      <c r="D38" s="31">
        <v>7578.9</v>
      </c>
      <c r="E38" s="31">
        <v>64783.1</v>
      </c>
      <c r="F38" s="31">
        <v>1228.5</v>
      </c>
      <c r="G38" s="31">
        <v>977.8</v>
      </c>
      <c r="H38" s="36">
        <v>720.6</v>
      </c>
      <c r="I38" s="31">
        <v>0</v>
      </c>
      <c r="J38" s="31">
        <v>3147.9</v>
      </c>
      <c r="K38" s="31">
        <v>1099.5</v>
      </c>
      <c r="L38" s="31">
        <v>8.4</v>
      </c>
      <c r="M38" s="36">
        <v>1050</v>
      </c>
      <c r="N38" s="36">
        <v>0</v>
      </c>
    </row>
    <row r="39" spans="1:14" s="8" customFormat="1" ht="35.1" customHeight="1">
      <c r="A39" s="39" t="s">
        <v>25</v>
      </c>
      <c r="B39" s="36">
        <v>147545.60000000001</v>
      </c>
      <c r="C39" s="36">
        <v>61737.2</v>
      </c>
      <c r="D39" s="31">
        <v>9291.2999999999993</v>
      </c>
      <c r="E39" s="31">
        <v>41553.699999999997</v>
      </c>
      <c r="F39" s="31">
        <v>86.7</v>
      </c>
      <c r="G39" s="31">
        <v>3452.7</v>
      </c>
      <c r="H39" s="36">
        <v>771.6</v>
      </c>
      <c r="I39" s="31">
        <v>219.8</v>
      </c>
      <c r="J39" s="31">
        <v>2393.8000000000002</v>
      </c>
      <c r="K39" s="31">
        <v>44.3</v>
      </c>
      <c r="L39" s="31">
        <v>1246.3</v>
      </c>
      <c r="M39" s="36">
        <v>2677</v>
      </c>
      <c r="N39" s="36">
        <v>0</v>
      </c>
    </row>
    <row r="40" spans="1:14" s="8" customFormat="1" ht="35.1" customHeight="1">
      <c r="A40" s="39" t="s">
        <v>26</v>
      </c>
      <c r="B40" s="36">
        <v>201638.6</v>
      </c>
      <c r="C40" s="36">
        <v>148746.79999999999</v>
      </c>
      <c r="D40" s="31">
        <v>16300</v>
      </c>
      <c r="E40" s="31">
        <v>121215.8</v>
      </c>
      <c r="F40" s="31">
        <v>422.2</v>
      </c>
      <c r="G40" s="31">
        <v>4570.8999999999996</v>
      </c>
      <c r="H40" s="36">
        <v>580.70000000000005</v>
      </c>
      <c r="I40" s="31">
        <v>512.70000000000005</v>
      </c>
      <c r="J40" s="31">
        <v>1751.2</v>
      </c>
      <c r="K40" s="31">
        <v>1704.1</v>
      </c>
      <c r="L40" s="31">
        <v>1539.2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57679.6</v>
      </c>
      <c r="C41" s="36">
        <v>23827.4</v>
      </c>
      <c r="D41" s="31">
        <v>4741.1000000000004</v>
      </c>
      <c r="E41" s="31">
        <v>17886.099999999999</v>
      </c>
      <c r="F41" s="31">
        <v>194</v>
      </c>
      <c r="G41" s="31">
        <v>21.4</v>
      </c>
      <c r="H41" s="36">
        <v>364.8</v>
      </c>
      <c r="I41" s="31">
        <v>50</v>
      </c>
      <c r="J41" s="31">
        <v>359.7</v>
      </c>
      <c r="K41" s="31">
        <v>0</v>
      </c>
      <c r="L41" s="31">
        <v>60.3</v>
      </c>
      <c r="M41" s="36">
        <v>150</v>
      </c>
      <c r="N41" s="36">
        <v>0</v>
      </c>
    </row>
    <row r="42" spans="1:14" s="8" customFormat="1" ht="48" customHeight="1">
      <c r="A42" s="39" t="s">
        <v>28</v>
      </c>
      <c r="B42" s="36">
        <v>51965.4</v>
      </c>
      <c r="C42" s="36">
        <v>21765.1</v>
      </c>
      <c r="D42" s="31">
        <v>7361.2</v>
      </c>
      <c r="E42" s="31">
        <v>11929.1</v>
      </c>
      <c r="F42" s="31">
        <v>227.8</v>
      </c>
      <c r="G42" s="31">
        <v>274.89999999999998</v>
      </c>
      <c r="H42" s="36">
        <v>813.5</v>
      </c>
      <c r="I42" s="31">
        <v>0</v>
      </c>
      <c r="J42" s="31">
        <v>427.8</v>
      </c>
      <c r="K42" s="31">
        <v>558.9</v>
      </c>
      <c r="L42" s="31">
        <v>71.900000000000006</v>
      </c>
      <c r="M42" s="36">
        <v>100</v>
      </c>
      <c r="N42" s="36">
        <v>0</v>
      </c>
    </row>
    <row r="43" spans="1:14" s="8" customFormat="1" ht="53.25" customHeight="1">
      <c r="A43" s="39" t="s">
        <v>29</v>
      </c>
      <c r="B43" s="36">
        <v>254781.8</v>
      </c>
      <c r="C43" s="36">
        <v>116762.6</v>
      </c>
      <c r="D43" s="31">
        <v>13907.6</v>
      </c>
      <c r="E43" s="31">
        <v>88726.2</v>
      </c>
      <c r="F43" s="31">
        <v>1500.1</v>
      </c>
      <c r="G43" s="31">
        <v>3491.3</v>
      </c>
      <c r="H43" s="36">
        <v>2839.7</v>
      </c>
      <c r="I43" s="31">
        <v>816.8</v>
      </c>
      <c r="J43" s="31">
        <v>4362.1000000000004</v>
      </c>
      <c r="K43" s="31">
        <v>189.9</v>
      </c>
      <c r="L43" s="31">
        <v>928.9</v>
      </c>
      <c r="M43" s="36">
        <v>0</v>
      </c>
      <c r="N43" s="36">
        <v>0</v>
      </c>
    </row>
    <row r="44" spans="1:14" s="8" customFormat="1" ht="48.75" customHeight="1">
      <c r="A44" s="39" t="s">
        <v>30</v>
      </c>
      <c r="B44" s="36">
        <v>99361.5</v>
      </c>
      <c r="C44" s="36">
        <v>39274.6</v>
      </c>
      <c r="D44" s="31">
        <v>10051.700000000001</v>
      </c>
      <c r="E44" s="31">
        <v>24833.599999999999</v>
      </c>
      <c r="F44" s="31">
        <v>0</v>
      </c>
      <c r="G44" s="31">
        <v>2738</v>
      </c>
      <c r="H44" s="36">
        <v>521.70000000000005</v>
      </c>
      <c r="I44" s="31">
        <v>0</v>
      </c>
      <c r="J44" s="31">
        <v>633.1</v>
      </c>
      <c r="K44" s="31">
        <v>196.5</v>
      </c>
      <c r="L44" s="31">
        <v>0</v>
      </c>
      <c r="M44" s="36">
        <v>300</v>
      </c>
      <c r="N44" s="36">
        <v>0</v>
      </c>
    </row>
    <row r="45" spans="1:14" s="8" customFormat="1" ht="47.25" customHeight="1">
      <c r="A45" s="39" t="s">
        <v>31</v>
      </c>
      <c r="B45" s="36">
        <v>205342.9</v>
      </c>
      <c r="C45" s="36">
        <v>76612.3</v>
      </c>
      <c r="D45" s="31">
        <v>9536.9</v>
      </c>
      <c r="E45" s="31">
        <v>55953.5</v>
      </c>
      <c r="F45" s="31">
        <v>2224.5</v>
      </c>
      <c r="G45" s="31">
        <v>3310.5</v>
      </c>
      <c r="H45" s="36">
        <v>432.5</v>
      </c>
      <c r="I45" s="31">
        <v>0</v>
      </c>
      <c r="J45" s="31">
        <v>818.7</v>
      </c>
      <c r="K45" s="31">
        <v>67.3</v>
      </c>
      <c r="L45" s="31">
        <v>268.39999999999998</v>
      </c>
      <c r="M45" s="36">
        <v>4000</v>
      </c>
      <c r="N45" s="36">
        <v>0</v>
      </c>
    </row>
    <row r="46" spans="1:14" s="8" customFormat="1" ht="50.25" customHeight="1">
      <c r="A46" s="39" t="s">
        <v>32</v>
      </c>
      <c r="B46" s="36">
        <v>78135.399999999994</v>
      </c>
      <c r="C46" s="36">
        <v>34535.9</v>
      </c>
      <c r="D46" s="31">
        <v>7803</v>
      </c>
      <c r="E46" s="31">
        <v>22790.3</v>
      </c>
      <c r="F46" s="31">
        <v>536.29999999999995</v>
      </c>
      <c r="G46" s="31">
        <v>1118</v>
      </c>
      <c r="H46" s="36">
        <v>540.1</v>
      </c>
      <c r="I46" s="31">
        <v>0</v>
      </c>
      <c r="J46" s="31">
        <v>338.7</v>
      </c>
      <c r="K46" s="31">
        <v>9.5</v>
      </c>
      <c r="L46" s="31">
        <v>0</v>
      </c>
      <c r="M46" s="36">
        <v>1400</v>
      </c>
      <c r="N46" s="36">
        <v>0</v>
      </c>
    </row>
    <row r="47" spans="1:14" s="8" customFormat="1" ht="35.1" customHeight="1">
      <c r="A47" s="39" t="s">
        <v>33</v>
      </c>
      <c r="B47" s="36">
        <v>109431</v>
      </c>
      <c r="C47" s="36">
        <v>46266.8</v>
      </c>
      <c r="D47" s="31">
        <v>9151</v>
      </c>
      <c r="E47" s="31">
        <v>35112.199999999997</v>
      </c>
      <c r="F47" s="31">
        <v>208.4</v>
      </c>
      <c r="G47" s="31">
        <v>368.1</v>
      </c>
      <c r="H47" s="36">
        <v>524.5</v>
      </c>
      <c r="I47" s="31">
        <v>0</v>
      </c>
      <c r="J47" s="31">
        <v>902.6</v>
      </c>
      <c r="K47" s="31">
        <v>0</v>
      </c>
      <c r="L47" s="31">
        <v>0</v>
      </c>
      <c r="M47" s="36">
        <v>0</v>
      </c>
      <c r="N47" s="36">
        <v>0</v>
      </c>
    </row>
    <row r="48" spans="1:14" s="8" customFormat="1" ht="35.1" customHeight="1">
      <c r="A48" s="39" t="s">
        <v>34</v>
      </c>
      <c r="B48" s="36">
        <v>668071.19999999995</v>
      </c>
      <c r="C48" s="36">
        <v>273252</v>
      </c>
      <c r="D48" s="31">
        <v>25700.5</v>
      </c>
      <c r="E48" s="31">
        <v>197659.4</v>
      </c>
      <c r="F48" s="31">
        <v>7650.3</v>
      </c>
      <c r="G48" s="31">
        <v>7380.5</v>
      </c>
      <c r="H48" s="36">
        <v>4423.1000000000004</v>
      </c>
      <c r="I48" s="31">
        <v>2845.2</v>
      </c>
      <c r="J48" s="31">
        <v>15883.3</v>
      </c>
      <c r="K48" s="31">
        <v>4183.8</v>
      </c>
      <c r="L48" s="31">
        <v>1325.9</v>
      </c>
      <c r="M48" s="36">
        <v>6200</v>
      </c>
      <c r="N48" s="36">
        <v>0</v>
      </c>
    </row>
    <row r="49" spans="1:14" s="8" customFormat="1" ht="35.1" customHeight="1">
      <c r="A49" s="39" t="s">
        <v>35</v>
      </c>
      <c r="B49" s="36">
        <v>140782.5</v>
      </c>
      <c r="C49" s="36">
        <v>61505.2</v>
      </c>
      <c r="D49" s="31">
        <v>10930.7</v>
      </c>
      <c r="E49" s="31">
        <v>45442.5</v>
      </c>
      <c r="F49" s="31">
        <v>732.2</v>
      </c>
      <c r="G49" s="36">
        <v>1595.3</v>
      </c>
      <c r="H49" s="36">
        <v>369.7</v>
      </c>
      <c r="I49" s="31">
        <v>680.2</v>
      </c>
      <c r="J49" s="31">
        <v>1049.8</v>
      </c>
      <c r="K49" s="31">
        <v>194.3</v>
      </c>
      <c r="L49" s="31">
        <v>10.5</v>
      </c>
      <c r="M49" s="36">
        <v>500</v>
      </c>
      <c r="N49" s="36">
        <v>0</v>
      </c>
    </row>
    <row r="50" spans="1:14" s="8" customFormat="1" ht="35.1" customHeight="1">
      <c r="A50" s="39" t="s">
        <v>36</v>
      </c>
      <c r="B50" s="36">
        <v>105197.9</v>
      </c>
      <c r="C50" s="36">
        <v>50013</v>
      </c>
      <c r="D50" s="31">
        <v>7851.1</v>
      </c>
      <c r="E50" s="31">
        <v>33485.300000000003</v>
      </c>
      <c r="F50" s="31">
        <v>3029.7</v>
      </c>
      <c r="G50" s="31">
        <v>1594.7</v>
      </c>
      <c r="H50" s="36">
        <v>1063.4000000000001</v>
      </c>
      <c r="I50" s="31">
        <v>803</v>
      </c>
      <c r="J50" s="31">
        <v>1340.4</v>
      </c>
      <c r="K50" s="31">
        <v>0</v>
      </c>
      <c r="L50" s="31">
        <v>45.4</v>
      </c>
      <c r="M50" s="36">
        <v>800</v>
      </c>
      <c r="N50" s="36">
        <v>0</v>
      </c>
    </row>
    <row r="51" spans="1:14" s="8" customFormat="1" ht="48.75" customHeight="1">
      <c r="A51" s="39" t="s">
        <v>37</v>
      </c>
      <c r="B51" s="36">
        <v>106491</v>
      </c>
      <c r="C51" s="36">
        <v>51727.1</v>
      </c>
      <c r="D51" s="31">
        <v>4691.6000000000004</v>
      </c>
      <c r="E51" s="31">
        <v>42737</v>
      </c>
      <c r="F51" s="31">
        <v>194.5</v>
      </c>
      <c r="G51" s="31">
        <v>2673.1</v>
      </c>
      <c r="H51" s="36">
        <v>672.8</v>
      </c>
      <c r="I51" s="31">
        <v>0</v>
      </c>
      <c r="J51" s="31">
        <v>659.1</v>
      </c>
      <c r="K51" s="31">
        <v>0</v>
      </c>
      <c r="L51" s="31">
        <v>99</v>
      </c>
      <c r="M51" s="36">
        <v>0</v>
      </c>
      <c r="N51" s="36">
        <v>0</v>
      </c>
    </row>
    <row r="52" spans="1:14" s="8" customFormat="1" ht="35.1" customHeight="1">
      <c r="A52" s="39" t="s">
        <v>38</v>
      </c>
      <c r="B52" s="36">
        <v>108291.2</v>
      </c>
      <c r="C52" s="36">
        <v>45943.1</v>
      </c>
      <c r="D52" s="31">
        <v>6371.8</v>
      </c>
      <c r="E52" s="31">
        <v>36048.6</v>
      </c>
      <c r="F52" s="31">
        <v>1145.5</v>
      </c>
      <c r="G52" s="31">
        <v>1034.2</v>
      </c>
      <c r="H52" s="36">
        <v>642.70000000000005</v>
      </c>
      <c r="I52" s="31">
        <v>0</v>
      </c>
      <c r="J52" s="31">
        <v>393</v>
      </c>
      <c r="K52" s="31">
        <v>0</v>
      </c>
      <c r="L52" s="31">
        <v>187.3</v>
      </c>
      <c r="M52" s="36">
        <v>120</v>
      </c>
      <c r="N52" s="36">
        <v>0</v>
      </c>
    </row>
    <row r="53" spans="1:14" s="8" customFormat="1" ht="35.1" customHeight="1">
      <c r="A53" s="39" t="s">
        <v>39</v>
      </c>
      <c r="B53" s="36">
        <v>204743.2</v>
      </c>
      <c r="C53" s="36">
        <v>81091.199999999997</v>
      </c>
      <c r="D53" s="31">
        <v>7827.2</v>
      </c>
      <c r="E53" s="31">
        <v>69987.899999999994</v>
      </c>
      <c r="F53" s="31">
        <v>752.5</v>
      </c>
      <c r="G53" s="31">
        <v>1309</v>
      </c>
      <c r="H53" s="36">
        <v>296.60000000000002</v>
      </c>
      <c r="I53" s="31">
        <v>132</v>
      </c>
      <c r="J53" s="31">
        <v>488.6</v>
      </c>
      <c r="K53" s="31">
        <v>0</v>
      </c>
      <c r="L53" s="31">
        <v>97.4</v>
      </c>
      <c r="M53" s="36">
        <v>200</v>
      </c>
      <c r="N53" s="36">
        <v>0</v>
      </c>
    </row>
    <row r="54" spans="1:14" s="8" customFormat="1" ht="49.5" customHeight="1">
      <c r="A54" s="39" t="s">
        <v>40</v>
      </c>
      <c r="B54" s="36">
        <v>70365.100000000006</v>
      </c>
      <c r="C54" s="36">
        <v>32721.9</v>
      </c>
      <c r="D54" s="31">
        <v>13036.5</v>
      </c>
      <c r="E54" s="31">
        <v>17325.099999999999</v>
      </c>
      <c r="F54" s="31">
        <v>150.1</v>
      </c>
      <c r="G54" s="31">
        <v>341.5</v>
      </c>
      <c r="H54" s="36">
        <v>573.1</v>
      </c>
      <c r="I54" s="31">
        <v>0</v>
      </c>
      <c r="J54" s="31">
        <v>266.5</v>
      </c>
      <c r="K54" s="31">
        <v>25</v>
      </c>
      <c r="L54" s="31">
        <v>4.0999999999999996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42126</v>
      </c>
      <c r="C55" s="36">
        <v>19552.2</v>
      </c>
      <c r="D55" s="31">
        <v>3293.1</v>
      </c>
      <c r="E55" s="31">
        <v>13822.5</v>
      </c>
      <c r="F55" s="31">
        <v>232.3</v>
      </c>
      <c r="G55" s="31">
        <v>688.9</v>
      </c>
      <c r="H55" s="36">
        <v>646.79999999999995</v>
      </c>
      <c r="I55" s="31">
        <v>0</v>
      </c>
      <c r="J55" s="31">
        <v>623.6</v>
      </c>
      <c r="K55" s="31">
        <v>0</v>
      </c>
      <c r="L55" s="31">
        <v>45</v>
      </c>
      <c r="M55" s="36">
        <v>200</v>
      </c>
      <c r="N55" s="36">
        <v>0</v>
      </c>
    </row>
    <row r="56" spans="1:14" s="8" customFormat="1" ht="35.1" customHeight="1">
      <c r="A56" s="39" t="s">
        <v>42</v>
      </c>
      <c r="B56" s="36">
        <v>129921.5</v>
      </c>
      <c r="C56" s="36">
        <v>50034.400000000001</v>
      </c>
      <c r="D56" s="31">
        <v>9860.5</v>
      </c>
      <c r="E56" s="31">
        <v>27857.1</v>
      </c>
      <c r="F56" s="31">
        <v>2172.3000000000002</v>
      </c>
      <c r="G56" s="31">
        <v>1464.9</v>
      </c>
      <c r="H56" s="36">
        <v>834.4</v>
      </c>
      <c r="I56" s="31">
        <v>19.600000000000001</v>
      </c>
      <c r="J56" s="31">
        <v>1656.1</v>
      </c>
      <c r="K56" s="31">
        <v>0</v>
      </c>
      <c r="L56" s="31">
        <v>0</v>
      </c>
      <c r="M56" s="36">
        <v>6169.5</v>
      </c>
      <c r="N56" s="36">
        <v>0</v>
      </c>
    </row>
    <row r="57" spans="1:14" s="8" customFormat="1" ht="35.1" customHeight="1">
      <c r="A57" s="39" t="s">
        <v>43</v>
      </c>
      <c r="B57" s="36">
        <v>98643.4</v>
      </c>
      <c r="C57" s="36">
        <v>57456.5</v>
      </c>
      <c r="D57" s="31">
        <v>10349.5</v>
      </c>
      <c r="E57" s="31">
        <v>43614.2</v>
      </c>
      <c r="F57" s="31">
        <v>616.79999999999995</v>
      </c>
      <c r="G57" s="31">
        <v>1444.6</v>
      </c>
      <c r="H57" s="36">
        <v>1159.3</v>
      </c>
      <c r="I57" s="31">
        <v>0</v>
      </c>
      <c r="J57" s="31">
        <v>192.1</v>
      </c>
      <c r="K57" s="31">
        <v>80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166526.9</v>
      </c>
      <c r="C58" s="36">
        <v>73239.100000000006</v>
      </c>
      <c r="D58" s="31">
        <v>7740.6</v>
      </c>
      <c r="E58" s="31">
        <v>52276.2</v>
      </c>
      <c r="F58" s="31">
        <v>1506</v>
      </c>
      <c r="G58" s="31">
        <v>3223.8</v>
      </c>
      <c r="H58" s="36">
        <v>1353.7</v>
      </c>
      <c r="I58" s="31">
        <v>520.70000000000005</v>
      </c>
      <c r="J58" s="31">
        <v>926.6</v>
      </c>
      <c r="K58" s="31">
        <v>505</v>
      </c>
      <c r="L58" s="31">
        <v>0</v>
      </c>
      <c r="M58" s="36">
        <v>3550</v>
      </c>
      <c r="N58" s="36">
        <v>1636.5</v>
      </c>
    </row>
    <row r="59" spans="1:14" s="8" customFormat="1" ht="35.1" customHeight="1">
      <c r="A59" s="39" t="s">
        <v>45</v>
      </c>
      <c r="B59" s="36">
        <v>159117.9</v>
      </c>
      <c r="C59" s="36">
        <v>72594.899999999994</v>
      </c>
      <c r="D59" s="31">
        <v>9589.9</v>
      </c>
      <c r="E59" s="31">
        <v>56717.3</v>
      </c>
      <c r="F59" s="31">
        <v>654.5</v>
      </c>
      <c r="G59" s="31">
        <v>878.7</v>
      </c>
      <c r="H59" s="36">
        <v>1103.4000000000001</v>
      </c>
      <c r="I59" s="31">
        <v>14.3</v>
      </c>
      <c r="J59" s="31">
        <v>2775.3</v>
      </c>
      <c r="K59" s="31">
        <v>83.7</v>
      </c>
      <c r="L59" s="31">
        <v>527.79999999999995</v>
      </c>
      <c r="M59" s="36">
        <v>250</v>
      </c>
      <c r="N59" s="36">
        <v>0</v>
      </c>
    </row>
    <row r="60" spans="1:14" s="8" customFormat="1" ht="35.1" customHeight="1">
      <c r="A60" s="39" t="s">
        <v>46</v>
      </c>
      <c r="B60" s="36">
        <v>55852.4</v>
      </c>
      <c r="C60" s="36">
        <v>25383.9</v>
      </c>
      <c r="D60" s="31">
        <v>6643.8</v>
      </c>
      <c r="E60" s="31">
        <v>14801.9</v>
      </c>
      <c r="F60" s="31">
        <v>140</v>
      </c>
      <c r="G60" s="31">
        <v>2860.6</v>
      </c>
      <c r="H60" s="36">
        <v>568.9</v>
      </c>
      <c r="I60" s="31">
        <v>0</v>
      </c>
      <c r="J60" s="31">
        <v>195.5</v>
      </c>
      <c r="K60" s="31">
        <v>0</v>
      </c>
      <c r="L60" s="31">
        <v>53.2</v>
      </c>
      <c r="M60" s="36">
        <v>120</v>
      </c>
      <c r="N60" s="36">
        <v>0</v>
      </c>
    </row>
    <row r="61" spans="1:14" s="8" customFormat="1" ht="35.1" customHeight="1">
      <c r="A61" s="39" t="s">
        <v>47</v>
      </c>
      <c r="B61" s="36">
        <v>280704.5</v>
      </c>
      <c r="C61" s="36">
        <v>125196.5</v>
      </c>
      <c r="D61" s="31">
        <v>14179.5</v>
      </c>
      <c r="E61" s="31">
        <v>93005.8</v>
      </c>
      <c r="F61" s="31">
        <v>3853.4</v>
      </c>
      <c r="G61" s="31">
        <v>7087.2</v>
      </c>
      <c r="H61" s="36">
        <v>673.6</v>
      </c>
      <c r="I61" s="31">
        <v>1137.5999999999999</v>
      </c>
      <c r="J61" s="31">
        <v>4518</v>
      </c>
      <c r="K61" s="31">
        <v>441.4</v>
      </c>
      <c r="L61" s="31">
        <v>0</v>
      </c>
      <c r="M61" s="36">
        <v>300</v>
      </c>
      <c r="N61" s="36">
        <v>0</v>
      </c>
    </row>
    <row r="62" spans="1:14" s="8" customFormat="1" ht="35.1" customHeight="1">
      <c r="A62" s="39" t="s">
        <v>48</v>
      </c>
      <c r="B62" s="36">
        <v>55621.9</v>
      </c>
      <c r="C62" s="36">
        <v>23068</v>
      </c>
      <c r="D62" s="31">
        <v>5918.9</v>
      </c>
      <c r="E62" s="31">
        <v>14198.6</v>
      </c>
      <c r="F62" s="31">
        <v>0</v>
      </c>
      <c r="G62" s="31">
        <v>351.6</v>
      </c>
      <c r="H62" s="36">
        <v>209.1</v>
      </c>
      <c r="I62" s="31">
        <v>0</v>
      </c>
      <c r="J62" s="31">
        <v>769.7</v>
      </c>
      <c r="K62" s="31">
        <v>2.6</v>
      </c>
      <c r="L62" s="31">
        <v>0</v>
      </c>
      <c r="M62" s="36">
        <v>1617.5</v>
      </c>
      <c r="N62" s="36">
        <v>0</v>
      </c>
    </row>
    <row r="63" spans="1:14" s="8" customFormat="1" ht="35.1" customHeight="1">
      <c r="A63" s="39" t="s">
        <v>49</v>
      </c>
      <c r="B63" s="36">
        <v>267923.5</v>
      </c>
      <c r="C63" s="36">
        <v>134333.4</v>
      </c>
      <c r="D63" s="31">
        <v>13184.6</v>
      </c>
      <c r="E63" s="31">
        <v>99146.4</v>
      </c>
      <c r="F63" s="31">
        <v>1018.7</v>
      </c>
      <c r="G63" s="31">
        <v>13380.8</v>
      </c>
      <c r="H63" s="36">
        <v>1923.6</v>
      </c>
      <c r="I63" s="31">
        <v>0</v>
      </c>
      <c r="J63" s="31">
        <v>684.8</v>
      </c>
      <c r="K63" s="31">
        <v>122.4</v>
      </c>
      <c r="L63" s="31">
        <v>3022.1</v>
      </c>
      <c r="M63" s="36">
        <v>1850</v>
      </c>
      <c r="N63" s="36">
        <v>0</v>
      </c>
    </row>
    <row r="64" spans="1:14" s="8" customFormat="1" ht="51.75" customHeight="1">
      <c r="A64" s="39" t="s">
        <v>50</v>
      </c>
      <c r="B64" s="36">
        <v>97677.9</v>
      </c>
      <c r="C64" s="36">
        <v>43695.199999999997</v>
      </c>
      <c r="D64" s="31">
        <v>5048.8999999999996</v>
      </c>
      <c r="E64" s="31">
        <v>33851.5</v>
      </c>
      <c r="F64" s="31">
        <v>453.5</v>
      </c>
      <c r="G64" s="31">
        <v>2919.7</v>
      </c>
      <c r="H64" s="36">
        <v>288.39999999999998</v>
      </c>
      <c r="I64" s="31">
        <v>0</v>
      </c>
      <c r="J64" s="31">
        <v>812.3</v>
      </c>
      <c r="K64" s="31">
        <v>20.9</v>
      </c>
      <c r="L64" s="31">
        <v>0</v>
      </c>
      <c r="M64" s="36">
        <v>300</v>
      </c>
      <c r="N64" s="36">
        <v>0</v>
      </c>
    </row>
    <row r="65" spans="1:14" s="8" customFormat="1" ht="48.75" customHeight="1">
      <c r="A65" s="39" t="s">
        <v>51</v>
      </c>
      <c r="B65" s="36">
        <v>149537.70000000001</v>
      </c>
      <c r="C65" s="36">
        <v>64790.400000000001</v>
      </c>
      <c r="D65" s="31">
        <v>10204.700000000001</v>
      </c>
      <c r="E65" s="31">
        <v>48525.8</v>
      </c>
      <c r="F65" s="31">
        <v>336.3</v>
      </c>
      <c r="G65" s="31">
        <v>753.5</v>
      </c>
      <c r="H65" s="36">
        <v>830.3</v>
      </c>
      <c r="I65" s="31">
        <v>16.2</v>
      </c>
      <c r="J65" s="31">
        <v>1442.6</v>
      </c>
      <c r="K65" s="31">
        <v>393.3</v>
      </c>
      <c r="L65" s="31">
        <v>937.7</v>
      </c>
      <c r="M65" s="36">
        <v>1350</v>
      </c>
      <c r="N65" s="36">
        <v>0</v>
      </c>
    </row>
    <row r="66" spans="1:14" s="8" customFormat="1" ht="35.1" customHeight="1">
      <c r="A66" s="39" t="s">
        <v>52</v>
      </c>
      <c r="B66" s="36">
        <v>84109.8</v>
      </c>
      <c r="C66" s="36">
        <v>33823.1</v>
      </c>
      <c r="D66" s="31">
        <v>6399.2</v>
      </c>
      <c r="E66" s="31">
        <v>24327.5</v>
      </c>
      <c r="F66" s="31">
        <v>138.6</v>
      </c>
      <c r="G66" s="31">
        <v>1228.7</v>
      </c>
      <c r="H66" s="36">
        <v>481.6</v>
      </c>
      <c r="I66" s="31">
        <v>473.9</v>
      </c>
      <c r="J66" s="31">
        <v>523.6</v>
      </c>
      <c r="K66" s="31">
        <v>0</v>
      </c>
      <c r="L66" s="31">
        <v>0</v>
      </c>
      <c r="M66" s="36">
        <v>250</v>
      </c>
      <c r="N66" s="36">
        <v>0</v>
      </c>
    </row>
    <row r="67" spans="1:14" s="8" customFormat="1" ht="35.1" customHeight="1">
      <c r="A67" s="39" t="s">
        <v>53</v>
      </c>
      <c r="B67" s="36">
        <v>250930</v>
      </c>
      <c r="C67" s="36">
        <v>123943.7</v>
      </c>
      <c r="D67" s="31">
        <v>11563.6</v>
      </c>
      <c r="E67" s="31">
        <v>78033.100000000006</v>
      </c>
      <c r="F67" s="31">
        <v>6080.2</v>
      </c>
      <c r="G67" s="31">
        <v>2683</v>
      </c>
      <c r="H67" s="36">
        <v>4092.3</v>
      </c>
      <c r="I67" s="31">
        <v>1080.8</v>
      </c>
      <c r="J67" s="31">
        <v>13412.7</v>
      </c>
      <c r="K67" s="31">
        <v>5148.1000000000004</v>
      </c>
      <c r="L67" s="31">
        <v>560.6</v>
      </c>
      <c r="M67" s="36">
        <v>1289.3</v>
      </c>
      <c r="N67" s="36">
        <v>0</v>
      </c>
    </row>
    <row r="68" spans="1:14" s="8" customFormat="1" ht="35.1" customHeight="1">
      <c r="A68" s="39" t="s">
        <v>54</v>
      </c>
      <c r="B68" s="36">
        <v>285122.59999999998</v>
      </c>
      <c r="C68" s="36">
        <v>127310.7</v>
      </c>
      <c r="D68" s="31">
        <v>15206.1</v>
      </c>
      <c r="E68" s="31">
        <v>88760.5</v>
      </c>
      <c r="F68" s="31">
        <v>5109.1000000000004</v>
      </c>
      <c r="G68" s="31">
        <v>4418.3999999999996</v>
      </c>
      <c r="H68" s="36">
        <v>3435.8</v>
      </c>
      <c r="I68" s="31">
        <v>1654.6</v>
      </c>
      <c r="J68" s="31">
        <v>5396</v>
      </c>
      <c r="K68" s="31">
        <v>1993.2</v>
      </c>
      <c r="L68" s="31">
        <v>37</v>
      </c>
      <c r="M68" s="36">
        <v>1300</v>
      </c>
      <c r="N68" s="36">
        <v>0</v>
      </c>
    </row>
    <row r="69" spans="1:14" s="8" customFormat="1" ht="56.25" customHeight="1">
      <c r="A69" s="39" t="s">
        <v>55</v>
      </c>
      <c r="B69" s="36">
        <v>146586.4</v>
      </c>
      <c r="C69" s="36">
        <v>66703.100000000006</v>
      </c>
      <c r="D69" s="31">
        <v>11145.5</v>
      </c>
      <c r="E69" s="31">
        <v>49783</v>
      </c>
      <c r="F69" s="31">
        <v>278.3</v>
      </c>
      <c r="G69" s="31">
        <v>622.5</v>
      </c>
      <c r="H69" s="36">
        <v>932.1</v>
      </c>
      <c r="I69" s="31">
        <v>1905.2</v>
      </c>
      <c r="J69" s="31">
        <v>1638.6</v>
      </c>
      <c r="K69" s="31">
        <v>147.9</v>
      </c>
      <c r="L69" s="31">
        <v>0</v>
      </c>
      <c r="M69" s="36">
        <v>250</v>
      </c>
      <c r="N69" s="36">
        <v>0</v>
      </c>
    </row>
    <row r="70" spans="1:14" s="8" customFormat="1" ht="35.1" customHeight="1">
      <c r="A70" s="39" t="s">
        <v>56</v>
      </c>
      <c r="B70" s="36">
        <v>72332.100000000006</v>
      </c>
      <c r="C70" s="36">
        <v>32285.9</v>
      </c>
      <c r="D70" s="31">
        <v>5939.1</v>
      </c>
      <c r="E70" s="31">
        <v>23213</v>
      </c>
      <c r="F70" s="31">
        <v>473.4</v>
      </c>
      <c r="G70" s="31">
        <v>1597.1</v>
      </c>
      <c r="H70" s="36">
        <v>271.89999999999998</v>
      </c>
      <c r="I70" s="31">
        <v>207.5</v>
      </c>
      <c r="J70" s="31">
        <v>187.1</v>
      </c>
      <c r="K70" s="31">
        <v>0</v>
      </c>
      <c r="L70" s="31">
        <v>4.2</v>
      </c>
      <c r="M70" s="36">
        <v>392.6</v>
      </c>
      <c r="N70" s="36">
        <v>0</v>
      </c>
    </row>
    <row r="71" spans="1:14" s="8" customFormat="1" ht="48" customHeight="1">
      <c r="A71" s="39" t="s">
        <v>57</v>
      </c>
      <c r="B71" s="36">
        <v>339402.1</v>
      </c>
      <c r="C71" s="36">
        <v>114575.7</v>
      </c>
      <c r="D71" s="31">
        <v>15171.9</v>
      </c>
      <c r="E71" s="31">
        <v>75385.8</v>
      </c>
      <c r="F71" s="31">
        <v>2047.5</v>
      </c>
      <c r="G71" s="31">
        <v>1796.3</v>
      </c>
      <c r="H71" s="36">
        <v>1163</v>
      </c>
      <c r="I71" s="31">
        <v>1560.4</v>
      </c>
      <c r="J71" s="31">
        <v>4010.4</v>
      </c>
      <c r="K71" s="31">
        <v>6915.2</v>
      </c>
      <c r="L71" s="31">
        <v>3625.2</v>
      </c>
      <c r="M71" s="36">
        <v>2900</v>
      </c>
      <c r="N71" s="36">
        <v>0</v>
      </c>
    </row>
    <row r="72" spans="1:14" s="9" customFormat="1" ht="35.1" customHeight="1">
      <c r="A72" s="39" t="s">
        <v>58</v>
      </c>
      <c r="B72" s="36">
        <v>76636.399999999994</v>
      </c>
      <c r="C72" s="36">
        <v>35177</v>
      </c>
      <c r="D72" s="31">
        <v>7408.9</v>
      </c>
      <c r="E72" s="31">
        <v>21132.7</v>
      </c>
      <c r="F72" s="31">
        <v>55.3</v>
      </c>
      <c r="G72" s="31">
        <v>1485.6</v>
      </c>
      <c r="H72" s="36">
        <v>1296.2</v>
      </c>
      <c r="I72" s="31">
        <v>0</v>
      </c>
      <c r="J72" s="31">
        <v>429.6</v>
      </c>
      <c r="K72" s="31">
        <v>1801.7</v>
      </c>
      <c r="L72" s="31">
        <v>266.89999999999998</v>
      </c>
      <c r="M72" s="36">
        <v>1300.0999999999999</v>
      </c>
      <c r="N72" s="36">
        <v>0</v>
      </c>
    </row>
    <row r="73" spans="1:14" s="9" customFormat="1" ht="35.1" customHeight="1">
      <c r="A73" s="39" t="s">
        <v>59</v>
      </c>
      <c r="B73" s="36">
        <v>93927.9</v>
      </c>
      <c r="C73" s="36">
        <v>38567.5</v>
      </c>
      <c r="D73" s="31">
        <v>13036</v>
      </c>
      <c r="E73" s="31">
        <v>20532.099999999999</v>
      </c>
      <c r="F73" s="31">
        <v>610.29999999999995</v>
      </c>
      <c r="G73" s="31">
        <v>290</v>
      </c>
      <c r="H73" s="36">
        <v>1204.5999999999999</v>
      </c>
      <c r="I73" s="31">
        <v>0</v>
      </c>
      <c r="J73" s="31">
        <v>929.9</v>
      </c>
      <c r="K73" s="31">
        <v>0</v>
      </c>
      <c r="L73" s="31">
        <v>564.6</v>
      </c>
      <c r="M73" s="36">
        <v>1400</v>
      </c>
      <c r="N73" s="36">
        <v>0</v>
      </c>
    </row>
    <row r="74" spans="1:14" s="8" customFormat="1" ht="45.75" customHeight="1">
      <c r="A74" s="39" t="s">
        <v>60</v>
      </c>
      <c r="B74" s="36">
        <v>131241.79999999999</v>
      </c>
      <c r="C74" s="36">
        <v>57301</v>
      </c>
      <c r="D74" s="31">
        <v>7121.9</v>
      </c>
      <c r="E74" s="31">
        <v>42097</v>
      </c>
      <c r="F74" s="31">
        <v>296.89999999999998</v>
      </c>
      <c r="G74" s="31">
        <v>3456.9</v>
      </c>
      <c r="H74" s="36">
        <v>360</v>
      </c>
      <c r="I74" s="31">
        <v>399.4</v>
      </c>
      <c r="J74" s="31">
        <v>930</v>
      </c>
      <c r="K74" s="31">
        <v>215.1</v>
      </c>
      <c r="L74" s="31">
        <v>2323.8000000000002</v>
      </c>
      <c r="M74" s="36">
        <v>100</v>
      </c>
      <c r="N74" s="36">
        <v>0</v>
      </c>
    </row>
    <row r="75" spans="1:14" s="8" customFormat="1" ht="45" customHeight="1">
      <c r="A75" s="39" t="s">
        <v>61</v>
      </c>
      <c r="B75" s="36">
        <v>158055.9</v>
      </c>
      <c r="C75" s="36">
        <v>74675.199999999997</v>
      </c>
      <c r="D75" s="31">
        <v>10685.1</v>
      </c>
      <c r="E75" s="31">
        <v>57328.7</v>
      </c>
      <c r="F75" s="31">
        <v>1200.4000000000001</v>
      </c>
      <c r="G75" s="31">
        <v>3433.3</v>
      </c>
      <c r="H75" s="36">
        <v>1325.8</v>
      </c>
      <c r="I75" s="31">
        <v>0</v>
      </c>
      <c r="J75" s="31">
        <v>570.9</v>
      </c>
      <c r="K75" s="31">
        <v>46.6</v>
      </c>
      <c r="L75" s="31">
        <v>84.4</v>
      </c>
      <c r="M75" s="36">
        <v>0</v>
      </c>
      <c r="N75" s="36">
        <v>0</v>
      </c>
    </row>
    <row r="76" spans="1:14" s="8" customFormat="1" ht="35.1" customHeight="1">
      <c r="A76" s="39" t="s">
        <v>62</v>
      </c>
      <c r="B76" s="36">
        <v>103957.7</v>
      </c>
      <c r="C76" s="36">
        <v>45045.8</v>
      </c>
      <c r="D76" s="31">
        <v>7372.6</v>
      </c>
      <c r="E76" s="31">
        <v>34640.9</v>
      </c>
      <c r="F76" s="31">
        <v>525.1</v>
      </c>
      <c r="G76" s="31">
        <v>236.6</v>
      </c>
      <c r="H76" s="36">
        <v>430.4</v>
      </c>
      <c r="I76" s="31">
        <v>0</v>
      </c>
      <c r="J76" s="31">
        <v>250.2</v>
      </c>
      <c r="K76" s="31">
        <v>405.3</v>
      </c>
      <c r="L76" s="31">
        <v>884.7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2489872.4</v>
      </c>
      <c r="C77" s="36">
        <v>949009.9</v>
      </c>
      <c r="D77" s="31">
        <v>126153.9</v>
      </c>
      <c r="E77" s="31">
        <v>495667.8</v>
      </c>
      <c r="F77" s="31">
        <v>43132.6</v>
      </c>
      <c r="G77" s="31">
        <v>50357</v>
      </c>
      <c r="H77" s="36">
        <v>5552.9</v>
      </c>
      <c r="I77" s="31">
        <v>15668.5</v>
      </c>
      <c r="J77" s="31">
        <v>55457.3</v>
      </c>
      <c r="K77" s="31">
        <v>30485.8</v>
      </c>
      <c r="L77" s="31">
        <v>2270.4</v>
      </c>
      <c r="M77" s="31">
        <v>42577.2</v>
      </c>
      <c r="N77" s="31">
        <v>81686.5</v>
      </c>
    </row>
    <row r="78" spans="1:14" s="11" customFormat="1" ht="48.75" customHeight="1">
      <c r="A78" s="39" t="s">
        <v>64</v>
      </c>
      <c r="B78" s="36">
        <v>89467.7</v>
      </c>
      <c r="C78" s="36">
        <v>40830.5</v>
      </c>
      <c r="D78" s="31">
        <v>5932.2</v>
      </c>
      <c r="E78" s="31">
        <v>32635.4</v>
      </c>
      <c r="F78" s="31">
        <v>45</v>
      </c>
      <c r="G78" s="31">
        <v>1511.3</v>
      </c>
      <c r="H78" s="36">
        <v>306.10000000000002</v>
      </c>
      <c r="I78" s="31">
        <v>0</v>
      </c>
      <c r="J78" s="31">
        <v>103</v>
      </c>
      <c r="K78" s="31">
        <v>0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829567.7</v>
      </c>
      <c r="C79" s="36">
        <v>339955</v>
      </c>
      <c r="D79" s="31">
        <v>33760.400000000001</v>
      </c>
      <c r="E79" s="31">
        <v>250810.6</v>
      </c>
      <c r="F79" s="31">
        <v>10229.5</v>
      </c>
      <c r="G79" s="31">
        <v>15711.6</v>
      </c>
      <c r="H79" s="36">
        <v>7447.4</v>
      </c>
      <c r="I79" s="31">
        <v>5609.6</v>
      </c>
      <c r="J79" s="31">
        <v>15267.9</v>
      </c>
      <c r="K79" s="31">
        <v>450.8</v>
      </c>
      <c r="L79" s="31">
        <v>7.2</v>
      </c>
      <c r="M79" s="36">
        <v>660</v>
      </c>
      <c r="N79" s="36">
        <v>0</v>
      </c>
    </row>
    <row r="80" spans="1:14" s="11" customFormat="1" ht="35.1" customHeight="1">
      <c r="A80" s="39" t="s">
        <v>66</v>
      </c>
      <c r="B80" s="36">
        <v>160089.79999999999</v>
      </c>
      <c r="C80" s="36">
        <v>66104.5</v>
      </c>
      <c r="D80" s="31">
        <v>7107.5</v>
      </c>
      <c r="E80" s="31">
        <v>43766.9</v>
      </c>
      <c r="F80" s="31">
        <v>329.4</v>
      </c>
      <c r="G80" s="31">
        <v>5971.5</v>
      </c>
      <c r="H80" s="36">
        <v>1176.7</v>
      </c>
      <c r="I80" s="31">
        <v>0</v>
      </c>
      <c r="J80" s="31">
        <v>1552.5</v>
      </c>
      <c r="K80" s="31">
        <v>0</v>
      </c>
      <c r="L80" s="31">
        <v>0</v>
      </c>
      <c r="M80" s="36">
        <v>6200</v>
      </c>
      <c r="N80" s="36">
        <v>0</v>
      </c>
    </row>
    <row r="81" spans="1:14" s="11" customFormat="1" ht="35.1" customHeight="1">
      <c r="A81" s="39" t="s">
        <v>67</v>
      </c>
      <c r="B81" s="36">
        <v>304962.3</v>
      </c>
      <c r="C81" s="36">
        <v>98971</v>
      </c>
      <c r="D81" s="31">
        <v>21994.7</v>
      </c>
      <c r="E81" s="31">
        <v>41723</v>
      </c>
      <c r="F81" s="31">
        <v>4266.1000000000004</v>
      </c>
      <c r="G81" s="31">
        <v>2917.6</v>
      </c>
      <c r="H81" s="36">
        <v>1839.3</v>
      </c>
      <c r="I81" s="31">
        <v>392.6</v>
      </c>
      <c r="J81" s="31">
        <v>5937.3</v>
      </c>
      <c r="K81" s="31">
        <v>4176.5</v>
      </c>
      <c r="L81" s="31">
        <v>3.9</v>
      </c>
      <c r="M81" s="36">
        <v>15720</v>
      </c>
      <c r="N81" s="36">
        <v>0</v>
      </c>
    </row>
    <row r="82" spans="1:14" s="11" customFormat="1" ht="35.1" customHeight="1">
      <c r="A82" s="39" t="s">
        <v>68</v>
      </c>
      <c r="B82" s="36">
        <v>264344.8</v>
      </c>
      <c r="C82" s="36">
        <v>114074.3</v>
      </c>
      <c r="D82" s="31">
        <v>15618.2</v>
      </c>
      <c r="E82" s="31">
        <v>77893.600000000006</v>
      </c>
      <c r="F82" s="31">
        <v>6655.6</v>
      </c>
      <c r="G82" s="31">
        <v>6314.4</v>
      </c>
      <c r="H82" s="36">
        <v>1612.3</v>
      </c>
      <c r="I82" s="31">
        <v>333.1</v>
      </c>
      <c r="J82" s="31">
        <v>1790</v>
      </c>
      <c r="K82" s="31">
        <v>151.6</v>
      </c>
      <c r="L82" s="31">
        <v>1295.5</v>
      </c>
      <c r="M82" s="36">
        <v>2410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1" width="18.7109375" style="4" customWidth="1"/>
    <col min="22" max="16384" width="9.140625" style="4"/>
  </cols>
  <sheetData>
    <row r="1" spans="1:17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7.25" customHeight="1">
      <c r="A2" s="2"/>
      <c r="B2" s="46" t="s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 customHeight="1">
      <c r="A3" s="49"/>
      <c r="B3" s="46" t="str">
        <f>'програмна за 05 2025'!B3:M3</f>
        <v>за січень - травень 2025 року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43" customFormat="1" ht="18.75" customHeight="1">
      <c r="A4" s="49"/>
      <c r="B4" s="40"/>
      <c r="C4" s="40"/>
      <c r="D4" s="42"/>
      <c r="E4" s="42"/>
      <c r="Q4" s="44" t="s">
        <v>0</v>
      </c>
    </row>
    <row r="5" spans="1:17" ht="17.25" customHeight="1">
      <c r="A5" s="47" t="s">
        <v>102</v>
      </c>
      <c r="B5" s="50" t="str">
        <f>'програмна за 05 2025'!B5:B7</f>
        <v>Уточнений план видатків загального та  спеціального фондів                         на 2025 рік</v>
      </c>
      <c r="C5" s="50" t="str">
        <f>'програмна за 05 2025'!C5:C7</f>
        <v>Касові видатки всього по загальному та спеціальному фондах                                                                         за січень - травень 2025 року</v>
      </c>
      <c r="D5" s="52" t="s">
        <v>88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7" s="5" customFormat="1" ht="86.25" customHeight="1">
      <c r="A6" s="47"/>
      <c r="B6" s="50"/>
      <c r="C6" s="50"/>
      <c r="D6" s="55" t="s">
        <v>89</v>
      </c>
      <c r="E6" s="55" t="s">
        <v>90</v>
      </c>
      <c r="F6" s="50" t="s">
        <v>91</v>
      </c>
      <c r="G6" s="50" t="s">
        <v>92</v>
      </c>
      <c r="H6" s="50" t="s">
        <v>93</v>
      </c>
      <c r="I6" s="50" t="s">
        <v>100</v>
      </c>
      <c r="J6" s="50" t="s">
        <v>94</v>
      </c>
      <c r="K6" s="50" t="s">
        <v>95</v>
      </c>
      <c r="L6" s="50" t="s">
        <v>99</v>
      </c>
      <c r="M6" s="56" t="s">
        <v>106</v>
      </c>
      <c r="N6" s="56" t="s">
        <v>96</v>
      </c>
      <c r="O6" s="56" t="s">
        <v>101</v>
      </c>
      <c r="P6" s="50" t="s">
        <v>97</v>
      </c>
      <c r="Q6" s="50" t="s">
        <v>98</v>
      </c>
    </row>
    <row r="7" spans="1:17" s="5" customFormat="1" ht="58.5" customHeight="1">
      <c r="A7" s="47"/>
      <c r="B7" s="50"/>
      <c r="C7" s="50"/>
      <c r="D7" s="55"/>
      <c r="E7" s="55"/>
      <c r="F7" s="50"/>
      <c r="G7" s="50"/>
      <c r="H7" s="50"/>
      <c r="I7" s="50"/>
      <c r="J7" s="50"/>
      <c r="K7" s="50"/>
      <c r="L7" s="50"/>
      <c r="M7" s="57"/>
      <c r="N7" s="57"/>
      <c r="O7" s="57"/>
      <c r="P7" s="50"/>
      <c r="Q7" s="50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18160421.899999999</v>
      </c>
      <c r="C9" s="33">
        <f>C10+C11+C18</f>
        <v>7335160.4000000004</v>
      </c>
      <c r="D9" s="23">
        <f t="shared" ref="D9:P9" si="0">D10+D11+D18</f>
        <v>3801863.7</v>
      </c>
      <c r="E9" s="23">
        <f t="shared" si="0"/>
        <v>832298.3</v>
      </c>
      <c r="F9" s="33">
        <f t="shared" si="0"/>
        <v>122931.9</v>
      </c>
      <c r="G9" s="33">
        <f t="shared" si="0"/>
        <v>3387.5</v>
      </c>
      <c r="H9" s="33">
        <f t="shared" si="0"/>
        <v>248832.1</v>
      </c>
      <c r="I9" s="33">
        <f t="shared" si="0"/>
        <v>168870.5</v>
      </c>
      <c r="J9" s="33">
        <f t="shared" si="0"/>
        <v>3712.6</v>
      </c>
      <c r="K9" s="33">
        <f t="shared" si="0"/>
        <v>439402.6</v>
      </c>
      <c r="L9" s="33">
        <f t="shared" si="0"/>
        <v>92335.2</v>
      </c>
      <c r="M9" s="33">
        <f t="shared" si="0"/>
        <v>49.1</v>
      </c>
      <c r="N9" s="33">
        <f t="shared" si="0"/>
        <v>802669.1</v>
      </c>
      <c r="O9" s="33">
        <f t="shared" si="0"/>
        <v>197043.7</v>
      </c>
      <c r="P9" s="33">
        <f t="shared" si="0"/>
        <v>9779.6</v>
      </c>
      <c r="Q9" s="33">
        <f>Q10+Q11+Q18</f>
        <v>611984.5</v>
      </c>
    </row>
    <row r="10" spans="1:17" s="7" customFormat="1" ht="20.25" customHeight="1">
      <c r="A10" s="39" t="s">
        <v>70</v>
      </c>
      <c r="B10" s="35">
        <f>'програмна за 05 2025'!B10</f>
        <v>2498618.2999999998</v>
      </c>
      <c r="C10" s="35">
        <f>'програмна за 05 2025'!C10</f>
        <v>851134.4</v>
      </c>
      <c r="D10" s="24">
        <v>274632.90000000002</v>
      </c>
      <c r="E10" s="24">
        <v>58686.6</v>
      </c>
      <c r="F10" s="24">
        <v>27766.6</v>
      </c>
      <c r="G10" s="24">
        <v>2165.1</v>
      </c>
      <c r="H10" s="24">
        <v>26422.9</v>
      </c>
      <c r="I10" s="24">
        <v>45162</v>
      </c>
      <c r="J10" s="24">
        <v>634.20000000000005</v>
      </c>
      <c r="K10" s="35">
        <v>47548.1</v>
      </c>
      <c r="L10" s="24">
        <v>81216.100000000006</v>
      </c>
      <c r="M10" s="24"/>
      <c r="N10" s="24">
        <v>164544</v>
      </c>
      <c r="O10" s="24">
        <v>54186</v>
      </c>
      <c r="P10" s="24">
        <v>1108.5</v>
      </c>
      <c r="Q10" s="24">
        <v>67061.399999999994</v>
      </c>
    </row>
    <row r="11" spans="1:17" s="8" customFormat="1" ht="24" customHeight="1">
      <c r="A11" s="38" t="s">
        <v>71</v>
      </c>
      <c r="B11" s="34">
        <f>SUM(B12:B17)</f>
        <v>39200.300000000003</v>
      </c>
      <c r="C11" s="34">
        <f>SUM(C12:C17)</f>
        <v>24628.9</v>
      </c>
      <c r="D11" s="29">
        <f t="shared" ref="D11:Q11" si="1">SUM(D12:D17)</f>
        <v>5787.8</v>
      </c>
      <c r="E11" s="29">
        <f t="shared" si="1"/>
        <v>1294.3</v>
      </c>
      <c r="F11" s="34">
        <f t="shared" si="1"/>
        <v>43.4</v>
      </c>
      <c r="G11" s="34">
        <f t="shared" si="1"/>
        <v>0</v>
      </c>
      <c r="H11" s="34">
        <f t="shared" si="1"/>
        <v>0</v>
      </c>
      <c r="I11" s="34">
        <f t="shared" si="1"/>
        <v>15533.6</v>
      </c>
      <c r="J11" s="34">
        <f t="shared" si="1"/>
        <v>0</v>
      </c>
      <c r="K11" s="34">
        <f t="shared" si="1"/>
        <v>1149.7</v>
      </c>
      <c r="L11" s="34">
        <f t="shared" si="1"/>
        <v>0</v>
      </c>
      <c r="M11" s="34"/>
      <c r="N11" s="34">
        <f t="shared" si="1"/>
        <v>249</v>
      </c>
      <c r="O11" s="34">
        <f t="shared" si="1"/>
        <v>0</v>
      </c>
      <c r="P11" s="34">
        <f t="shared" si="1"/>
        <v>21.1</v>
      </c>
      <c r="Q11" s="34">
        <f t="shared" si="1"/>
        <v>550</v>
      </c>
    </row>
    <row r="12" spans="1:17" s="8" customFormat="1" ht="32.1" customHeight="1">
      <c r="A12" s="39" t="s">
        <v>86</v>
      </c>
      <c r="B12" s="36">
        <f>'програмна за 05 2025'!B12</f>
        <v>4869.1000000000004</v>
      </c>
      <c r="C12" s="36">
        <f>'програмна за 05 2025'!C12</f>
        <v>2122.9</v>
      </c>
      <c r="D12" s="30">
        <v>895.3</v>
      </c>
      <c r="E12" s="30">
        <v>196.6</v>
      </c>
      <c r="F12" s="30">
        <v>0</v>
      </c>
      <c r="G12" s="30">
        <v>0</v>
      </c>
      <c r="H12" s="30"/>
      <c r="I12" s="30">
        <v>881.6</v>
      </c>
      <c r="J12" s="30">
        <v>0</v>
      </c>
      <c r="K12" s="45">
        <v>49.4</v>
      </c>
      <c r="L12" s="30">
        <v>0</v>
      </c>
      <c r="M12" s="30"/>
      <c r="N12" s="30">
        <v>100</v>
      </c>
      <c r="O12" s="30">
        <v>0</v>
      </c>
      <c r="P12" s="30">
        <v>0</v>
      </c>
      <c r="Q12" s="30">
        <v>0</v>
      </c>
    </row>
    <row r="13" spans="1:17" s="8" customFormat="1" ht="32.1" customHeight="1">
      <c r="A13" s="39" t="s">
        <v>3</v>
      </c>
      <c r="B13" s="36">
        <f>'програмна за 05 2025'!B13</f>
        <v>13060.4</v>
      </c>
      <c r="C13" s="36">
        <f>'програмна за 05 2025'!C13</f>
        <v>8891.7000000000007</v>
      </c>
      <c r="D13" s="30">
        <v>1035.7</v>
      </c>
      <c r="E13" s="30">
        <v>251.6</v>
      </c>
      <c r="F13" s="30">
        <v>0</v>
      </c>
      <c r="G13" s="30">
        <v>0</v>
      </c>
      <c r="H13" s="30">
        <v>0</v>
      </c>
      <c r="I13" s="30">
        <v>7244.8</v>
      </c>
      <c r="J13" s="30"/>
      <c r="K13" s="45">
        <v>359.6</v>
      </c>
      <c r="L13" s="30"/>
      <c r="M13" s="30"/>
      <c r="N13" s="30">
        <v>0</v>
      </c>
      <c r="O13" s="30"/>
      <c r="P13" s="30">
        <v>0</v>
      </c>
      <c r="Q13" s="30">
        <v>0</v>
      </c>
    </row>
    <row r="14" spans="1:17" s="8" customFormat="1" ht="32.1" customHeight="1">
      <c r="A14" s="39" t="s">
        <v>73</v>
      </c>
      <c r="B14" s="36">
        <f>'програмна за 05 2025'!B14</f>
        <v>2103.6</v>
      </c>
      <c r="C14" s="36">
        <f>'програмна за 05 2025'!C14</f>
        <v>872.6</v>
      </c>
      <c r="D14" s="30">
        <v>651.70000000000005</v>
      </c>
      <c r="E14" s="30">
        <v>144.5</v>
      </c>
      <c r="F14" s="30">
        <v>0</v>
      </c>
      <c r="G14" s="30">
        <v>0</v>
      </c>
      <c r="H14" s="30">
        <v>0</v>
      </c>
      <c r="I14" s="30">
        <v>5.3</v>
      </c>
      <c r="J14" s="30"/>
      <c r="K14" s="45">
        <v>71.099999999999994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74</v>
      </c>
      <c r="B15" s="36">
        <f>'програмна за 05 2025'!B15</f>
        <v>2493.5</v>
      </c>
      <c r="C15" s="36">
        <f>'програмна за 05 2025'!C15</f>
        <v>969.3</v>
      </c>
      <c r="D15" s="30">
        <v>648.4</v>
      </c>
      <c r="E15" s="30">
        <v>133.9</v>
      </c>
      <c r="F15" s="30">
        <v>3.2</v>
      </c>
      <c r="G15" s="30">
        <v>0</v>
      </c>
      <c r="H15" s="30">
        <v>0</v>
      </c>
      <c r="I15" s="30">
        <v>6.4</v>
      </c>
      <c r="J15" s="30">
        <v>0</v>
      </c>
      <c r="K15" s="45">
        <v>28.4</v>
      </c>
      <c r="L15" s="30">
        <v>0</v>
      </c>
      <c r="M15" s="30"/>
      <c r="N15" s="30">
        <v>149</v>
      </c>
      <c r="O15" s="30">
        <v>0</v>
      </c>
      <c r="P15" s="30">
        <v>0</v>
      </c>
      <c r="Q15" s="30">
        <v>0</v>
      </c>
    </row>
    <row r="16" spans="1:17" s="8" customFormat="1" ht="32.1" customHeight="1">
      <c r="A16" s="39" t="s">
        <v>4</v>
      </c>
      <c r="B16" s="36">
        <f>'програмна за 05 2025'!B16</f>
        <v>10917.9</v>
      </c>
      <c r="C16" s="36">
        <f>'програмна за 05 2025'!C16</f>
        <v>8774.7000000000007</v>
      </c>
      <c r="D16" s="30">
        <v>974.4</v>
      </c>
      <c r="E16" s="30">
        <v>218</v>
      </c>
      <c r="F16" s="30">
        <v>0</v>
      </c>
      <c r="G16" s="30">
        <v>0</v>
      </c>
      <c r="H16" s="30">
        <v>0</v>
      </c>
      <c r="I16" s="30">
        <v>7382.2</v>
      </c>
      <c r="J16" s="30">
        <v>0</v>
      </c>
      <c r="K16" s="45">
        <v>194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0</v>
      </c>
    </row>
    <row r="17" spans="1:17" s="8" customFormat="1" ht="32.1" customHeight="1">
      <c r="A17" s="39" t="s">
        <v>75</v>
      </c>
      <c r="B17" s="36">
        <f>'програмна за 05 2025'!B17</f>
        <v>5755.8</v>
      </c>
      <c r="C17" s="36">
        <f>'програмна за 05 2025'!C17</f>
        <v>2997.7</v>
      </c>
      <c r="D17" s="30">
        <v>1582.3</v>
      </c>
      <c r="E17" s="30">
        <v>349.7</v>
      </c>
      <c r="F17" s="30">
        <v>40.200000000000003</v>
      </c>
      <c r="G17" s="30">
        <v>0</v>
      </c>
      <c r="H17" s="30">
        <v>0</v>
      </c>
      <c r="I17" s="30">
        <v>13.3</v>
      </c>
      <c r="J17" s="30">
        <v>0</v>
      </c>
      <c r="K17" s="45">
        <v>447.2</v>
      </c>
      <c r="L17" s="30"/>
      <c r="M17" s="30"/>
      <c r="N17" s="30">
        <v>0</v>
      </c>
      <c r="O17" s="30"/>
      <c r="P17" s="30">
        <v>15</v>
      </c>
      <c r="Q17" s="30">
        <v>550</v>
      </c>
    </row>
    <row r="18" spans="1:17" s="9" customFormat="1" ht="35.25" customHeight="1">
      <c r="A18" s="38" t="s">
        <v>72</v>
      </c>
      <c r="B18" s="34">
        <f t="shared" ref="B18:Q18" si="2">SUM(B19:B82)</f>
        <v>15622603.300000001</v>
      </c>
      <c r="C18" s="34">
        <f t="shared" si="2"/>
        <v>6459397.0999999996</v>
      </c>
      <c r="D18" s="29">
        <f t="shared" si="2"/>
        <v>3521443</v>
      </c>
      <c r="E18" s="29">
        <f t="shared" si="2"/>
        <v>772317.4</v>
      </c>
      <c r="F18" s="34">
        <f t="shared" si="2"/>
        <v>95121.9</v>
      </c>
      <c r="G18" s="34">
        <f t="shared" si="2"/>
        <v>1222.4000000000001</v>
      </c>
      <c r="H18" s="34">
        <f t="shared" si="2"/>
        <v>222409.2</v>
      </c>
      <c r="I18" s="34">
        <f t="shared" si="2"/>
        <v>108174.9</v>
      </c>
      <c r="J18" s="34">
        <f t="shared" si="2"/>
        <v>3078.4</v>
      </c>
      <c r="K18" s="34">
        <f t="shared" si="2"/>
        <v>390704.8</v>
      </c>
      <c r="L18" s="34">
        <f t="shared" si="2"/>
        <v>11119.1</v>
      </c>
      <c r="M18" s="34">
        <f t="shared" si="2"/>
        <v>49.1</v>
      </c>
      <c r="N18" s="34">
        <f t="shared" si="2"/>
        <v>637876.1</v>
      </c>
      <c r="O18" s="34">
        <f t="shared" si="2"/>
        <v>142857.70000000001</v>
      </c>
      <c r="P18" s="34">
        <f t="shared" si="2"/>
        <v>8650</v>
      </c>
      <c r="Q18" s="34">
        <f t="shared" si="2"/>
        <v>544373.1</v>
      </c>
    </row>
    <row r="19" spans="1:17" s="8" customFormat="1" ht="48.75" customHeight="1">
      <c r="A19" s="39" t="s">
        <v>5</v>
      </c>
      <c r="B19" s="36">
        <f>'програмна за 05 2025'!B19</f>
        <v>154193.20000000001</v>
      </c>
      <c r="C19" s="36">
        <f>'програмна за 05 2025'!C19</f>
        <v>55733.3</v>
      </c>
      <c r="D19" s="31">
        <v>31909</v>
      </c>
      <c r="E19" s="31">
        <v>8852.9</v>
      </c>
      <c r="F19" s="36">
        <v>682</v>
      </c>
      <c r="G19" s="31">
        <v>0</v>
      </c>
      <c r="H19" s="31">
        <v>1897.2</v>
      </c>
      <c r="I19" s="36">
        <v>213.1</v>
      </c>
      <c r="J19" s="31">
        <v>0</v>
      </c>
      <c r="K19" s="36">
        <v>2492.3000000000002</v>
      </c>
      <c r="L19" s="31">
        <v>0</v>
      </c>
      <c r="M19" s="31">
        <v>0</v>
      </c>
      <c r="N19" s="36">
        <v>6996.7</v>
      </c>
      <c r="O19" s="31">
        <v>123.1</v>
      </c>
      <c r="P19" s="31">
        <v>0</v>
      </c>
      <c r="Q19" s="36">
        <v>2567</v>
      </c>
    </row>
    <row r="20" spans="1:17" s="8" customFormat="1" ht="35.1" customHeight="1">
      <c r="A20" s="39" t="s">
        <v>6</v>
      </c>
      <c r="B20" s="36">
        <f>'програмна за 05 2025'!B20</f>
        <v>307031</v>
      </c>
      <c r="C20" s="36">
        <f>'програмна за 05 2025'!C20</f>
        <v>115110.7</v>
      </c>
      <c r="D20" s="31">
        <v>57403.3</v>
      </c>
      <c r="E20" s="31">
        <v>11794.5</v>
      </c>
      <c r="F20" s="36">
        <v>1492.4</v>
      </c>
      <c r="G20" s="31">
        <v>0</v>
      </c>
      <c r="H20" s="31">
        <v>3662.9</v>
      </c>
      <c r="I20" s="36">
        <v>2448.4</v>
      </c>
      <c r="J20" s="31">
        <v>201.5</v>
      </c>
      <c r="K20" s="36">
        <v>5610.6</v>
      </c>
      <c r="L20" s="31">
        <v>33.1</v>
      </c>
      <c r="M20" s="31">
        <v>0</v>
      </c>
      <c r="N20" s="36">
        <v>16719.5</v>
      </c>
      <c r="O20" s="31">
        <v>2312</v>
      </c>
      <c r="P20" s="31">
        <v>2922.6</v>
      </c>
      <c r="Q20" s="36">
        <v>10509.9</v>
      </c>
    </row>
    <row r="21" spans="1:17" s="8" customFormat="1" ht="35.1" customHeight="1">
      <c r="A21" s="39" t="s">
        <v>7</v>
      </c>
      <c r="B21" s="36">
        <f>'програмна за 05 2025'!B21</f>
        <v>190733.3</v>
      </c>
      <c r="C21" s="36">
        <f>'програмна за 05 2025'!C21</f>
        <v>78486.899999999994</v>
      </c>
      <c r="D21" s="31">
        <v>49671.5</v>
      </c>
      <c r="E21" s="31">
        <v>10757.6</v>
      </c>
      <c r="F21" s="36">
        <v>2757.6</v>
      </c>
      <c r="G21" s="31">
        <v>0</v>
      </c>
      <c r="H21" s="31">
        <v>4221.5</v>
      </c>
      <c r="I21" s="36">
        <v>712.9</v>
      </c>
      <c r="J21" s="31">
        <v>33.200000000000003</v>
      </c>
      <c r="K21" s="36">
        <v>4061.3</v>
      </c>
      <c r="L21" s="31">
        <v>100</v>
      </c>
      <c r="M21" s="31">
        <v>0</v>
      </c>
      <c r="N21" s="36">
        <v>3740.3</v>
      </c>
      <c r="O21" s="31">
        <v>586</v>
      </c>
      <c r="P21" s="31">
        <v>18.7</v>
      </c>
      <c r="Q21" s="36">
        <v>1826.3</v>
      </c>
    </row>
    <row r="22" spans="1:17" s="8" customFormat="1" ht="35.1" customHeight="1">
      <c r="A22" s="39" t="s">
        <v>8</v>
      </c>
      <c r="B22" s="36">
        <f>'програмна за 05 2025'!B22</f>
        <v>401927.4</v>
      </c>
      <c r="C22" s="36">
        <f>'програмна за 05 2025'!C22</f>
        <v>170239.1</v>
      </c>
      <c r="D22" s="31">
        <v>100721.7</v>
      </c>
      <c r="E22" s="31">
        <v>22424.400000000001</v>
      </c>
      <c r="F22" s="36">
        <v>3223.6</v>
      </c>
      <c r="G22" s="31">
        <v>0</v>
      </c>
      <c r="H22" s="31">
        <v>6168.2</v>
      </c>
      <c r="I22" s="36">
        <v>3395.2</v>
      </c>
      <c r="J22" s="31">
        <v>4.9000000000000004</v>
      </c>
      <c r="K22" s="36">
        <v>12716.1</v>
      </c>
      <c r="L22" s="31">
        <v>27.8</v>
      </c>
      <c r="M22" s="31">
        <v>0</v>
      </c>
      <c r="N22" s="36">
        <v>14045.3</v>
      </c>
      <c r="O22" s="31">
        <v>2597.5</v>
      </c>
      <c r="P22" s="31">
        <v>48.6</v>
      </c>
      <c r="Q22" s="36">
        <v>4865.8</v>
      </c>
    </row>
    <row r="23" spans="1:17" s="8" customFormat="1" ht="35.1" customHeight="1">
      <c r="A23" s="39" t="s">
        <v>9</v>
      </c>
      <c r="B23" s="36">
        <f>'програмна за 05 2025'!B23</f>
        <v>280607.09999999998</v>
      </c>
      <c r="C23" s="36">
        <f>'програмна за 05 2025'!C23</f>
        <v>97949.1</v>
      </c>
      <c r="D23" s="31">
        <v>45209.5</v>
      </c>
      <c r="E23" s="31">
        <v>9783.4</v>
      </c>
      <c r="F23" s="36">
        <v>1900.7</v>
      </c>
      <c r="G23" s="31">
        <v>0</v>
      </c>
      <c r="H23" s="31">
        <v>3455.1</v>
      </c>
      <c r="I23" s="36">
        <v>2478.4</v>
      </c>
      <c r="J23" s="31">
        <v>57.5</v>
      </c>
      <c r="K23" s="36">
        <v>5992.9</v>
      </c>
      <c r="L23" s="31">
        <v>1.1000000000000001</v>
      </c>
      <c r="M23" s="31">
        <v>0</v>
      </c>
      <c r="N23" s="36">
        <v>20016.599999999999</v>
      </c>
      <c r="O23" s="31">
        <v>3215.1</v>
      </c>
      <c r="P23" s="31">
        <v>18.100000000000001</v>
      </c>
      <c r="Q23" s="36">
        <v>5820.7</v>
      </c>
    </row>
    <row r="24" spans="1:17" s="8" customFormat="1" ht="35.1" customHeight="1">
      <c r="A24" s="39" t="s">
        <v>10</v>
      </c>
      <c r="B24" s="36">
        <f>'програмна за 05 2025'!B24</f>
        <v>265745.59999999998</v>
      </c>
      <c r="C24" s="36">
        <f>'програмна за 05 2025'!C24</f>
        <v>113335</v>
      </c>
      <c r="D24" s="31">
        <v>39315.599999999999</v>
      </c>
      <c r="E24" s="31">
        <v>8553.1</v>
      </c>
      <c r="F24" s="36">
        <v>1743.4</v>
      </c>
      <c r="G24" s="31">
        <v>0</v>
      </c>
      <c r="H24" s="31">
        <v>1443.2</v>
      </c>
      <c r="I24" s="36">
        <v>2171.9</v>
      </c>
      <c r="J24" s="31">
        <v>0</v>
      </c>
      <c r="K24" s="36">
        <v>4406.3999999999996</v>
      </c>
      <c r="L24" s="31">
        <v>25.8</v>
      </c>
      <c r="M24" s="31">
        <v>0</v>
      </c>
      <c r="N24" s="36">
        <v>9011.6</v>
      </c>
      <c r="O24" s="31">
        <v>2913.1</v>
      </c>
      <c r="P24" s="31">
        <v>25.5</v>
      </c>
      <c r="Q24" s="36">
        <v>43725.4</v>
      </c>
    </row>
    <row r="25" spans="1:17" s="8" customFormat="1" ht="35.1" customHeight="1">
      <c r="A25" s="39" t="s">
        <v>11</v>
      </c>
      <c r="B25" s="36">
        <f>'програмна за 05 2025'!B25</f>
        <v>1762593.5</v>
      </c>
      <c r="C25" s="36">
        <f>'програмна за 05 2025'!C25</f>
        <v>612105.30000000005</v>
      </c>
      <c r="D25" s="31">
        <v>295277.5</v>
      </c>
      <c r="E25" s="31">
        <v>64825.1</v>
      </c>
      <c r="F25" s="36">
        <v>6724.8</v>
      </c>
      <c r="G25" s="31">
        <v>127.3</v>
      </c>
      <c r="H25" s="31">
        <v>29154.6</v>
      </c>
      <c r="I25" s="36">
        <v>15353</v>
      </c>
      <c r="J25" s="31">
        <v>86.6</v>
      </c>
      <c r="K25" s="36">
        <v>32768.5</v>
      </c>
      <c r="L25" s="31">
        <v>125.1</v>
      </c>
      <c r="M25" s="31">
        <v>49.1</v>
      </c>
      <c r="N25" s="36">
        <v>111535.3</v>
      </c>
      <c r="O25" s="31">
        <v>18147.7</v>
      </c>
      <c r="P25" s="31">
        <v>46.9</v>
      </c>
      <c r="Q25" s="36">
        <v>37883.800000000003</v>
      </c>
    </row>
    <row r="26" spans="1:17" s="8" customFormat="1" ht="46.5" customHeight="1">
      <c r="A26" s="39" t="s">
        <v>12</v>
      </c>
      <c r="B26" s="36">
        <f>'програмна за 05 2025'!B26</f>
        <v>95486.9</v>
      </c>
      <c r="C26" s="36">
        <f>'програмна за 05 2025'!C26</f>
        <v>41888.300000000003</v>
      </c>
      <c r="D26" s="31">
        <v>26659.200000000001</v>
      </c>
      <c r="E26" s="31">
        <v>5877.9</v>
      </c>
      <c r="F26" s="36">
        <v>269.8</v>
      </c>
      <c r="G26" s="31">
        <v>0</v>
      </c>
      <c r="H26" s="31">
        <v>699.8</v>
      </c>
      <c r="I26" s="36">
        <v>279.39999999999998</v>
      </c>
      <c r="J26" s="31">
        <v>49.1</v>
      </c>
      <c r="K26" s="36">
        <v>4229.8999999999996</v>
      </c>
      <c r="L26" s="31">
        <v>32.9</v>
      </c>
      <c r="M26" s="31">
        <v>0</v>
      </c>
      <c r="N26" s="36">
        <v>3050.9</v>
      </c>
      <c r="O26" s="31">
        <v>481.4</v>
      </c>
      <c r="P26" s="31">
        <v>130.69999999999999</v>
      </c>
      <c r="Q26" s="36">
        <v>127.3</v>
      </c>
    </row>
    <row r="27" spans="1:17" s="8" customFormat="1" ht="48" customHeight="1">
      <c r="A27" s="39" t="s">
        <v>13</v>
      </c>
      <c r="B27" s="36">
        <f>'програмна за 05 2025'!B27</f>
        <v>88517.3</v>
      </c>
      <c r="C27" s="36">
        <f>'програмна за 05 2025'!C27</f>
        <v>36416.9</v>
      </c>
      <c r="D27" s="31">
        <v>18901.099999999999</v>
      </c>
      <c r="E27" s="31">
        <v>4180.6000000000004</v>
      </c>
      <c r="F27" s="36">
        <v>604.4</v>
      </c>
      <c r="G27" s="31">
        <v>0</v>
      </c>
      <c r="H27" s="31">
        <v>1394.6</v>
      </c>
      <c r="I27" s="36">
        <v>161.9</v>
      </c>
      <c r="J27" s="31">
        <v>0</v>
      </c>
      <c r="K27" s="36">
        <v>2089.8000000000002</v>
      </c>
      <c r="L27" s="31">
        <v>4.8</v>
      </c>
      <c r="M27" s="31">
        <v>0</v>
      </c>
      <c r="N27" s="36">
        <v>7128</v>
      </c>
      <c r="O27" s="31">
        <v>911.8</v>
      </c>
      <c r="P27" s="31">
        <v>0</v>
      </c>
      <c r="Q27" s="36">
        <v>1039.9000000000001</v>
      </c>
    </row>
    <row r="28" spans="1:17" s="8" customFormat="1" ht="35.1" customHeight="1">
      <c r="A28" s="39" t="s">
        <v>14</v>
      </c>
      <c r="B28" s="36">
        <f>'програмна за 05 2025'!B28</f>
        <v>145919.9</v>
      </c>
      <c r="C28" s="36">
        <f>'програмна за 05 2025'!C28</f>
        <v>62118.400000000001</v>
      </c>
      <c r="D28" s="31">
        <v>40748.199999999997</v>
      </c>
      <c r="E28" s="31">
        <v>8950</v>
      </c>
      <c r="F28" s="36">
        <v>549.6</v>
      </c>
      <c r="G28" s="31">
        <v>0</v>
      </c>
      <c r="H28" s="31">
        <v>2107.1</v>
      </c>
      <c r="I28" s="36">
        <v>879.8</v>
      </c>
      <c r="J28" s="31">
        <v>34.4</v>
      </c>
      <c r="K28" s="36">
        <v>3739.3</v>
      </c>
      <c r="L28" s="31">
        <v>0</v>
      </c>
      <c r="M28" s="31">
        <v>0</v>
      </c>
      <c r="N28" s="36">
        <v>1297.8</v>
      </c>
      <c r="O28" s="31">
        <v>1447.9</v>
      </c>
      <c r="P28" s="31">
        <v>20.7</v>
      </c>
      <c r="Q28" s="36">
        <v>2343.6</v>
      </c>
    </row>
    <row r="29" spans="1:17" s="8" customFormat="1" ht="35.1" customHeight="1">
      <c r="A29" s="39" t="s">
        <v>15</v>
      </c>
      <c r="B29" s="36">
        <f>'програмна за 05 2025'!B29</f>
        <v>111189.9</v>
      </c>
      <c r="C29" s="36">
        <f>'програмна за 05 2025'!C29</f>
        <v>39826.699999999997</v>
      </c>
      <c r="D29" s="31">
        <v>24483.599999999999</v>
      </c>
      <c r="E29" s="31">
        <v>5399.5</v>
      </c>
      <c r="F29" s="36">
        <v>434</v>
      </c>
      <c r="G29" s="31">
        <v>0</v>
      </c>
      <c r="H29" s="31">
        <v>1793.8</v>
      </c>
      <c r="I29" s="36">
        <v>382.3</v>
      </c>
      <c r="J29" s="31">
        <v>55.5</v>
      </c>
      <c r="K29" s="36">
        <v>2424.1</v>
      </c>
      <c r="L29" s="31">
        <v>18.600000000000001</v>
      </c>
      <c r="M29" s="31">
        <v>0</v>
      </c>
      <c r="N29" s="36">
        <v>1312.3</v>
      </c>
      <c r="O29" s="31">
        <v>713.2</v>
      </c>
      <c r="P29" s="31">
        <v>16</v>
      </c>
      <c r="Q29" s="36">
        <v>2793.8</v>
      </c>
    </row>
    <row r="30" spans="1:17" s="8" customFormat="1" ht="35.1" customHeight="1">
      <c r="A30" s="39" t="s">
        <v>16</v>
      </c>
      <c r="B30" s="36">
        <f>'програмна за 05 2025'!B30</f>
        <v>121270.6</v>
      </c>
      <c r="C30" s="36">
        <f>'програмна за 05 2025'!C30</f>
        <v>58357.9</v>
      </c>
      <c r="D30" s="31">
        <v>29824.9</v>
      </c>
      <c r="E30" s="31">
        <v>6510</v>
      </c>
      <c r="F30" s="36">
        <v>1649.1</v>
      </c>
      <c r="G30" s="31">
        <v>0</v>
      </c>
      <c r="H30" s="31">
        <v>1671.7</v>
      </c>
      <c r="I30" s="36">
        <v>1181.5999999999999</v>
      </c>
      <c r="J30" s="31">
        <v>0</v>
      </c>
      <c r="K30" s="36">
        <v>3701.1</v>
      </c>
      <c r="L30" s="31">
        <v>17.2</v>
      </c>
      <c r="M30" s="31">
        <v>0</v>
      </c>
      <c r="N30" s="36">
        <v>252.3</v>
      </c>
      <c r="O30" s="31">
        <v>573.5</v>
      </c>
      <c r="P30" s="31">
        <v>5.8</v>
      </c>
      <c r="Q30" s="36">
        <v>12970.7</v>
      </c>
    </row>
    <row r="31" spans="1:17" s="8" customFormat="1" ht="48.75" customHeight="1">
      <c r="A31" s="39" t="s">
        <v>17</v>
      </c>
      <c r="B31" s="36">
        <f>'програмна за 05 2025'!B31</f>
        <v>110870.8</v>
      </c>
      <c r="C31" s="36">
        <f>'програмна за 05 2025'!C31</f>
        <v>41734.1</v>
      </c>
      <c r="D31" s="31">
        <v>27160.400000000001</v>
      </c>
      <c r="E31" s="31">
        <v>5996.4</v>
      </c>
      <c r="F31" s="36">
        <v>971.4</v>
      </c>
      <c r="G31" s="31">
        <v>0</v>
      </c>
      <c r="H31" s="31">
        <v>2173.1</v>
      </c>
      <c r="I31" s="36">
        <v>586.29999999999995</v>
      </c>
      <c r="J31" s="31">
        <v>0</v>
      </c>
      <c r="K31" s="36">
        <v>2357.6999999999998</v>
      </c>
      <c r="L31" s="31">
        <v>90</v>
      </c>
      <c r="M31" s="31">
        <v>0</v>
      </c>
      <c r="N31" s="36">
        <v>395.9</v>
      </c>
      <c r="O31" s="31">
        <v>1812</v>
      </c>
      <c r="P31" s="31">
        <v>12.7</v>
      </c>
      <c r="Q31" s="36">
        <v>178.2</v>
      </c>
    </row>
    <row r="32" spans="1:17" s="8" customFormat="1" ht="35.1" customHeight="1">
      <c r="A32" s="39" t="s">
        <v>18</v>
      </c>
      <c r="B32" s="36">
        <f>'програмна за 05 2025'!B32</f>
        <v>85224.5</v>
      </c>
      <c r="C32" s="36">
        <f>'програмна за 05 2025'!C32</f>
        <v>26552.799999999999</v>
      </c>
      <c r="D32" s="31">
        <v>16482</v>
      </c>
      <c r="E32" s="31">
        <v>3650.6</v>
      </c>
      <c r="F32" s="36">
        <v>540.5</v>
      </c>
      <c r="G32" s="31">
        <v>0</v>
      </c>
      <c r="H32" s="31">
        <v>823.1</v>
      </c>
      <c r="I32" s="36">
        <v>228.3</v>
      </c>
      <c r="J32" s="31">
        <v>0</v>
      </c>
      <c r="K32" s="36">
        <v>1268.3</v>
      </c>
      <c r="L32" s="31">
        <v>8.4</v>
      </c>
      <c r="M32" s="31">
        <v>0</v>
      </c>
      <c r="N32" s="36">
        <v>2703.5</v>
      </c>
      <c r="O32" s="31">
        <v>50</v>
      </c>
      <c r="P32" s="31">
        <v>1.9</v>
      </c>
      <c r="Q32" s="36">
        <v>796.2</v>
      </c>
    </row>
    <row r="33" spans="1:17" s="8" customFormat="1" ht="35.1" customHeight="1">
      <c r="A33" s="39" t="s">
        <v>19</v>
      </c>
      <c r="B33" s="36">
        <f>'програмна за 05 2025'!B33</f>
        <v>159037.29999999999</v>
      </c>
      <c r="C33" s="36">
        <f>'програмна за 05 2025'!C33</f>
        <v>57541.599999999999</v>
      </c>
      <c r="D33" s="31">
        <v>27399.1</v>
      </c>
      <c r="E33" s="31">
        <v>6024.4</v>
      </c>
      <c r="F33" s="36">
        <v>3141.4</v>
      </c>
      <c r="G33" s="31">
        <v>0</v>
      </c>
      <c r="H33" s="31">
        <v>1793.3</v>
      </c>
      <c r="I33" s="36">
        <v>2708.5</v>
      </c>
      <c r="J33" s="31">
        <v>36.6</v>
      </c>
      <c r="K33" s="36">
        <v>3947.1</v>
      </c>
      <c r="L33" s="31">
        <v>105.4</v>
      </c>
      <c r="M33" s="31">
        <v>0</v>
      </c>
      <c r="N33" s="36">
        <v>3907.4</v>
      </c>
      <c r="O33" s="31">
        <v>4585.7</v>
      </c>
      <c r="P33" s="31">
        <v>301.60000000000002</v>
      </c>
      <c r="Q33" s="36">
        <v>3591.1</v>
      </c>
    </row>
    <row r="34" spans="1:17" s="8" customFormat="1" ht="35.1" customHeight="1">
      <c r="A34" s="39" t="s">
        <v>20</v>
      </c>
      <c r="B34" s="36">
        <f>'програмна за 05 2025'!B34</f>
        <v>465306.5</v>
      </c>
      <c r="C34" s="36">
        <f>'програмна за 05 2025'!C34</f>
        <v>140793.29999999999</v>
      </c>
      <c r="D34" s="31">
        <v>52516.7</v>
      </c>
      <c r="E34" s="31">
        <v>11393.6</v>
      </c>
      <c r="F34" s="36">
        <v>1039.3</v>
      </c>
      <c r="G34" s="31">
        <v>0</v>
      </c>
      <c r="H34" s="31">
        <v>2125.4</v>
      </c>
      <c r="I34" s="36">
        <v>3359.3</v>
      </c>
      <c r="J34" s="31">
        <v>1296.4000000000001</v>
      </c>
      <c r="K34" s="36">
        <v>5750.4</v>
      </c>
      <c r="L34" s="31">
        <v>97.4</v>
      </c>
      <c r="M34" s="31">
        <v>0</v>
      </c>
      <c r="N34" s="36">
        <v>38185.5</v>
      </c>
      <c r="O34" s="31">
        <v>6627</v>
      </c>
      <c r="P34" s="31">
        <v>90.3</v>
      </c>
      <c r="Q34" s="36">
        <v>18312</v>
      </c>
    </row>
    <row r="35" spans="1:17" s="8" customFormat="1" ht="35.1" customHeight="1">
      <c r="A35" s="39" t="s">
        <v>21</v>
      </c>
      <c r="B35" s="36">
        <f>'програмна за 05 2025'!B35</f>
        <v>479108.4</v>
      </c>
      <c r="C35" s="36">
        <f>'програмна за 05 2025'!C35</f>
        <v>305292.59999999998</v>
      </c>
      <c r="D35" s="31">
        <v>109967.9</v>
      </c>
      <c r="E35" s="31">
        <v>23979.9</v>
      </c>
      <c r="F35" s="36">
        <v>7211</v>
      </c>
      <c r="G35" s="31">
        <v>3.1</v>
      </c>
      <c r="H35" s="31">
        <v>7659.7</v>
      </c>
      <c r="I35" s="36">
        <v>7850.4</v>
      </c>
      <c r="J35" s="31">
        <v>18.3</v>
      </c>
      <c r="K35" s="36">
        <v>18805.599999999999</v>
      </c>
      <c r="L35" s="31">
        <v>155.4</v>
      </c>
      <c r="M35" s="31">
        <v>0</v>
      </c>
      <c r="N35" s="36">
        <v>10510.8</v>
      </c>
      <c r="O35" s="31">
        <v>1701.3</v>
      </c>
      <c r="P35" s="31">
        <v>754.6</v>
      </c>
      <c r="Q35" s="36">
        <v>116674.6</v>
      </c>
    </row>
    <row r="36" spans="1:17" s="8" customFormat="1" ht="35.1" customHeight="1">
      <c r="A36" s="39" t="s">
        <v>22</v>
      </c>
      <c r="B36" s="36">
        <f>'програмна за 05 2025'!B36</f>
        <v>166693.6</v>
      </c>
      <c r="C36" s="36">
        <f>'програмна за 05 2025'!C36</f>
        <v>85731.6</v>
      </c>
      <c r="D36" s="31">
        <v>32775.599999999999</v>
      </c>
      <c r="E36" s="31">
        <v>7337.6</v>
      </c>
      <c r="F36" s="36">
        <v>521.6</v>
      </c>
      <c r="G36" s="31">
        <v>0</v>
      </c>
      <c r="H36" s="31">
        <v>1370.7</v>
      </c>
      <c r="I36" s="36">
        <v>1753.2</v>
      </c>
      <c r="J36" s="31">
        <v>0</v>
      </c>
      <c r="K36" s="36">
        <v>2950.2</v>
      </c>
      <c r="L36" s="31">
        <v>0</v>
      </c>
      <c r="M36" s="31">
        <v>0</v>
      </c>
      <c r="N36" s="36">
        <v>27592.400000000001</v>
      </c>
      <c r="O36" s="31">
        <v>1003.8</v>
      </c>
      <c r="P36" s="31">
        <v>0</v>
      </c>
      <c r="Q36" s="36">
        <v>10426.5</v>
      </c>
    </row>
    <row r="37" spans="1:17" s="8" customFormat="1" ht="50.25" customHeight="1">
      <c r="A37" s="39" t="s">
        <v>23</v>
      </c>
      <c r="B37" s="36">
        <f>'програмна за 05 2025'!B37</f>
        <v>59020</v>
      </c>
      <c r="C37" s="36">
        <f>'програмна за 05 2025'!C37</f>
        <v>26108.2</v>
      </c>
      <c r="D37" s="31">
        <v>17405.5</v>
      </c>
      <c r="E37" s="31">
        <v>3840.7</v>
      </c>
      <c r="F37" s="36">
        <v>349.2</v>
      </c>
      <c r="G37" s="31">
        <v>0</v>
      </c>
      <c r="H37" s="31">
        <v>851.9</v>
      </c>
      <c r="I37" s="36">
        <v>417.1</v>
      </c>
      <c r="J37" s="31">
        <v>0</v>
      </c>
      <c r="K37" s="36">
        <v>1456.6</v>
      </c>
      <c r="L37" s="31">
        <v>0</v>
      </c>
      <c r="M37" s="31">
        <v>0</v>
      </c>
      <c r="N37" s="36">
        <v>1368.7</v>
      </c>
      <c r="O37" s="31">
        <v>305.39999999999998</v>
      </c>
      <c r="P37" s="31">
        <v>0</v>
      </c>
      <c r="Q37" s="36">
        <v>113.1</v>
      </c>
    </row>
    <row r="38" spans="1:17" s="8" customFormat="1" ht="35.1" customHeight="1">
      <c r="A38" s="39" t="s">
        <v>24</v>
      </c>
      <c r="B38" s="36">
        <f>'програмна за 05 2025'!B38</f>
        <v>178041.60000000001</v>
      </c>
      <c r="C38" s="36">
        <f>'програмна за 05 2025'!C38</f>
        <v>80594.7</v>
      </c>
      <c r="D38" s="31">
        <v>52399.1</v>
      </c>
      <c r="E38" s="31">
        <v>11799.3</v>
      </c>
      <c r="F38" s="36">
        <v>1215.2</v>
      </c>
      <c r="G38" s="31">
        <v>0</v>
      </c>
      <c r="H38" s="31">
        <v>3781.8</v>
      </c>
      <c r="I38" s="36">
        <v>2234.5</v>
      </c>
      <c r="J38" s="31">
        <v>12.9</v>
      </c>
      <c r="K38" s="36">
        <v>3399.4</v>
      </c>
      <c r="L38" s="31">
        <v>19</v>
      </c>
      <c r="M38" s="31">
        <v>0</v>
      </c>
      <c r="N38" s="36">
        <v>4536.6000000000004</v>
      </c>
      <c r="O38" s="31">
        <v>719.1</v>
      </c>
      <c r="P38" s="31">
        <v>59.9</v>
      </c>
      <c r="Q38" s="36">
        <v>417.9</v>
      </c>
    </row>
    <row r="39" spans="1:17" s="8" customFormat="1" ht="35.1" customHeight="1">
      <c r="A39" s="39" t="s">
        <v>25</v>
      </c>
      <c r="B39" s="36">
        <f>'програмна за 05 2025'!B39</f>
        <v>147545.60000000001</v>
      </c>
      <c r="C39" s="36">
        <f>'програмна за 05 2025'!C39</f>
        <v>61737.2</v>
      </c>
      <c r="D39" s="31">
        <v>38102.400000000001</v>
      </c>
      <c r="E39" s="31">
        <v>8488.1</v>
      </c>
      <c r="F39" s="36">
        <v>1631.7</v>
      </c>
      <c r="G39" s="31">
        <v>0</v>
      </c>
      <c r="H39" s="31">
        <v>849</v>
      </c>
      <c r="I39" s="36">
        <v>646.70000000000005</v>
      </c>
      <c r="J39" s="31">
        <v>19.899999999999999</v>
      </c>
      <c r="K39" s="36">
        <v>1901.7</v>
      </c>
      <c r="L39" s="31">
        <v>21.9</v>
      </c>
      <c r="M39" s="31">
        <v>0</v>
      </c>
      <c r="N39" s="36">
        <v>3346.8</v>
      </c>
      <c r="O39" s="31">
        <v>1591</v>
      </c>
      <c r="P39" s="31">
        <v>13.6</v>
      </c>
      <c r="Q39" s="36">
        <v>5124.3999999999996</v>
      </c>
    </row>
    <row r="40" spans="1:17" s="8" customFormat="1" ht="35.1" customHeight="1">
      <c r="A40" s="39" t="s">
        <v>26</v>
      </c>
      <c r="B40" s="36">
        <f>'програмна за 05 2025'!B40</f>
        <v>201638.6</v>
      </c>
      <c r="C40" s="36">
        <f>'програмна за 05 2025'!C40</f>
        <v>148746.79999999999</v>
      </c>
      <c r="D40" s="31">
        <v>56956.3</v>
      </c>
      <c r="E40" s="31">
        <v>11920.5</v>
      </c>
      <c r="F40" s="36">
        <v>2170.1</v>
      </c>
      <c r="G40" s="31">
        <v>17.5</v>
      </c>
      <c r="H40" s="31">
        <v>2290</v>
      </c>
      <c r="I40" s="36">
        <v>1109.0999999999999</v>
      </c>
      <c r="J40" s="31">
        <v>0.6</v>
      </c>
      <c r="K40" s="36">
        <v>7943.2</v>
      </c>
      <c r="L40" s="31">
        <v>99.5</v>
      </c>
      <c r="M40" s="31">
        <v>0</v>
      </c>
      <c r="N40" s="36">
        <v>1862.9</v>
      </c>
      <c r="O40" s="31">
        <v>3265.6</v>
      </c>
      <c r="P40" s="31">
        <v>53.5</v>
      </c>
      <c r="Q40" s="36">
        <v>61058</v>
      </c>
    </row>
    <row r="41" spans="1:17" s="8" customFormat="1" ht="50.25" customHeight="1">
      <c r="A41" s="39" t="s">
        <v>27</v>
      </c>
      <c r="B41" s="36">
        <f>'програмна за 05 2025'!B41</f>
        <v>57679.6</v>
      </c>
      <c r="C41" s="36">
        <f>'програмна за 05 2025'!C41</f>
        <v>23827.4</v>
      </c>
      <c r="D41" s="31">
        <v>16685.5</v>
      </c>
      <c r="E41" s="31">
        <v>3597.6</v>
      </c>
      <c r="F41" s="36">
        <v>655.5</v>
      </c>
      <c r="G41" s="31">
        <v>0</v>
      </c>
      <c r="H41" s="31">
        <v>981.8</v>
      </c>
      <c r="I41" s="36">
        <v>150.4</v>
      </c>
      <c r="J41" s="31">
        <v>0</v>
      </c>
      <c r="K41" s="36">
        <v>1350.8</v>
      </c>
      <c r="L41" s="31">
        <v>0</v>
      </c>
      <c r="M41" s="31">
        <v>0</v>
      </c>
      <c r="N41" s="36">
        <v>344</v>
      </c>
      <c r="O41" s="31">
        <v>21.4</v>
      </c>
      <c r="P41" s="31">
        <v>0.4</v>
      </c>
      <c r="Q41" s="36">
        <v>40</v>
      </c>
    </row>
    <row r="42" spans="1:17" s="8" customFormat="1" ht="48" customHeight="1">
      <c r="A42" s="39" t="s">
        <v>28</v>
      </c>
      <c r="B42" s="36">
        <f>'програмна за 05 2025'!B42</f>
        <v>51965.4</v>
      </c>
      <c r="C42" s="36">
        <f>'програмна за 05 2025'!C42</f>
        <v>21765.1</v>
      </c>
      <c r="D42" s="31">
        <v>13802.1</v>
      </c>
      <c r="E42" s="31">
        <v>3063.2</v>
      </c>
      <c r="F42" s="36">
        <v>680</v>
      </c>
      <c r="G42" s="31">
        <v>0</v>
      </c>
      <c r="H42" s="31">
        <v>1419.3</v>
      </c>
      <c r="I42" s="36">
        <v>210</v>
      </c>
      <c r="J42" s="31">
        <v>0</v>
      </c>
      <c r="K42" s="36">
        <v>1214</v>
      </c>
      <c r="L42" s="31">
        <v>278.2</v>
      </c>
      <c r="M42" s="31">
        <v>0</v>
      </c>
      <c r="N42" s="36">
        <v>227.8</v>
      </c>
      <c r="O42" s="31">
        <v>20</v>
      </c>
      <c r="P42" s="31">
        <v>4.2</v>
      </c>
      <c r="Q42" s="36">
        <v>846.3</v>
      </c>
    </row>
    <row r="43" spans="1:17" s="8" customFormat="1" ht="53.25" customHeight="1">
      <c r="A43" s="39" t="s">
        <v>29</v>
      </c>
      <c r="B43" s="36">
        <f>'програмна за 05 2025'!B43</f>
        <v>254781.8</v>
      </c>
      <c r="C43" s="36">
        <f>'програмна за 05 2025'!C43</f>
        <v>116762.6</v>
      </c>
      <c r="D43" s="31">
        <v>74643</v>
      </c>
      <c r="E43" s="31">
        <v>16196.6</v>
      </c>
      <c r="F43" s="36">
        <v>1473.2</v>
      </c>
      <c r="G43" s="31">
        <v>0</v>
      </c>
      <c r="H43" s="31">
        <v>3891.8</v>
      </c>
      <c r="I43" s="36">
        <v>746.3</v>
      </c>
      <c r="J43" s="31">
        <v>36.799999999999997</v>
      </c>
      <c r="K43" s="36">
        <v>6933.1</v>
      </c>
      <c r="L43" s="31">
        <v>49.6</v>
      </c>
      <c r="M43" s="31">
        <v>0</v>
      </c>
      <c r="N43" s="36">
        <v>5961</v>
      </c>
      <c r="O43" s="31">
        <v>1882.9</v>
      </c>
      <c r="P43" s="31">
        <v>3.4</v>
      </c>
      <c r="Q43" s="36">
        <v>4944.8999999999996</v>
      </c>
    </row>
    <row r="44" spans="1:17" s="8" customFormat="1" ht="48.75" customHeight="1">
      <c r="A44" s="39" t="s">
        <v>30</v>
      </c>
      <c r="B44" s="36">
        <f>'програмна за 05 2025'!B44</f>
        <v>99361.5</v>
      </c>
      <c r="C44" s="36">
        <f>'програмна за 05 2025'!C44</f>
        <v>39274.6</v>
      </c>
      <c r="D44" s="31">
        <v>25664.799999999999</v>
      </c>
      <c r="E44" s="31">
        <v>5608.4</v>
      </c>
      <c r="F44" s="36">
        <v>477.7</v>
      </c>
      <c r="G44" s="31">
        <v>99.4</v>
      </c>
      <c r="H44" s="31">
        <v>1476.4</v>
      </c>
      <c r="I44" s="36">
        <v>756.4</v>
      </c>
      <c r="J44" s="31">
        <v>0</v>
      </c>
      <c r="K44" s="36">
        <v>3445.2</v>
      </c>
      <c r="L44" s="31">
        <v>0</v>
      </c>
      <c r="M44" s="31">
        <v>0</v>
      </c>
      <c r="N44" s="36">
        <v>200</v>
      </c>
      <c r="O44" s="31">
        <v>65.3</v>
      </c>
      <c r="P44" s="31">
        <v>11.5</v>
      </c>
      <c r="Q44" s="36">
        <v>1469.5</v>
      </c>
    </row>
    <row r="45" spans="1:17" s="8" customFormat="1" ht="47.25" customHeight="1">
      <c r="A45" s="39" t="s">
        <v>31</v>
      </c>
      <c r="B45" s="36">
        <f>'програмна за 05 2025'!B45</f>
        <v>205342.9</v>
      </c>
      <c r="C45" s="36">
        <f>'програмна за 05 2025'!C45</f>
        <v>76612.3</v>
      </c>
      <c r="D45" s="31">
        <v>46242.2</v>
      </c>
      <c r="E45" s="31">
        <v>10103.700000000001</v>
      </c>
      <c r="F45" s="36">
        <v>889.2</v>
      </c>
      <c r="G45" s="31">
        <v>0</v>
      </c>
      <c r="H45" s="31">
        <v>3694.9</v>
      </c>
      <c r="I45" s="36">
        <v>661.2</v>
      </c>
      <c r="J45" s="31">
        <v>0</v>
      </c>
      <c r="K45" s="36">
        <v>4934.8</v>
      </c>
      <c r="L45" s="31">
        <v>111.5</v>
      </c>
      <c r="M45" s="31">
        <v>0</v>
      </c>
      <c r="N45" s="36">
        <v>4424.5</v>
      </c>
      <c r="O45" s="31">
        <v>3310.5</v>
      </c>
      <c r="P45" s="31">
        <v>3</v>
      </c>
      <c r="Q45" s="36">
        <v>2236.8000000000002</v>
      </c>
    </row>
    <row r="46" spans="1:17" s="8" customFormat="1" ht="50.25" customHeight="1">
      <c r="A46" s="39" t="s">
        <v>32</v>
      </c>
      <c r="B46" s="36">
        <f>'програмна за 05 2025'!B46</f>
        <v>78135.399999999994</v>
      </c>
      <c r="C46" s="36">
        <f>'програмна за 05 2025'!C46</f>
        <v>34535.9</v>
      </c>
      <c r="D46" s="31">
        <v>21646.7</v>
      </c>
      <c r="E46" s="31">
        <v>4742.3999999999996</v>
      </c>
      <c r="F46" s="36">
        <v>160.9</v>
      </c>
      <c r="G46" s="31">
        <v>0</v>
      </c>
      <c r="H46" s="31">
        <v>1467.7</v>
      </c>
      <c r="I46" s="36">
        <v>478.4</v>
      </c>
      <c r="J46" s="31">
        <v>0</v>
      </c>
      <c r="K46" s="36">
        <v>2801.5</v>
      </c>
      <c r="L46" s="31">
        <v>0</v>
      </c>
      <c r="M46" s="31">
        <v>0</v>
      </c>
      <c r="N46" s="36">
        <v>1536.3</v>
      </c>
      <c r="O46" s="31">
        <v>1109.5999999999999</v>
      </c>
      <c r="P46" s="31">
        <v>48</v>
      </c>
      <c r="Q46" s="36">
        <v>544.4</v>
      </c>
    </row>
    <row r="47" spans="1:17" s="8" customFormat="1" ht="35.1" customHeight="1">
      <c r="A47" s="39" t="s">
        <v>33</v>
      </c>
      <c r="B47" s="36">
        <f>'програмна за 05 2025'!B47</f>
        <v>109431</v>
      </c>
      <c r="C47" s="36">
        <f>'програмна за 05 2025'!C47</f>
        <v>46266.8</v>
      </c>
      <c r="D47" s="31">
        <v>31602.799999999999</v>
      </c>
      <c r="E47" s="31">
        <v>7092.6</v>
      </c>
      <c r="F47" s="36">
        <v>530.6</v>
      </c>
      <c r="G47" s="31">
        <v>0</v>
      </c>
      <c r="H47" s="31">
        <v>2570.3000000000002</v>
      </c>
      <c r="I47" s="36">
        <v>505.9</v>
      </c>
      <c r="J47" s="31">
        <v>21.4</v>
      </c>
      <c r="K47" s="36">
        <v>3481.8</v>
      </c>
      <c r="L47" s="31">
        <v>0</v>
      </c>
      <c r="M47" s="31">
        <v>0</v>
      </c>
      <c r="N47" s="36">
        <v>208.4</v>
      </c>
      <c r="O47" s="31">
        <v>209.4</v>
      </c>
      <c r="P47" s="31">
        <v>43.6</v>
      </c>
      <c r="Q47" s="36">
        <v>0</v>
      </c>
    </row>
    <row r="48" spans="1:17" s="8" customFormat="1" ht="35.1" customHeight="1">
      <c r="A48" s="39" t="s">
        <v>34</v>
      </c>
      <c r="B48" s="36">
        <f>'програмна за 05 2025'!B48</f>
        <v>668071.19999999995</v>
      </c>
      <c r="C48" s="36">
        <f>'програмна за 05 2025'!C48</f>
        <v>273252</v>
      </c>
      <c r="D48" s="31">
        <v>166750.5</v>
      </c>
      <c r="E48" s="31">
        <v>35878.1</v>
      </c>
      <c r="F48" s="36">
        <v>2346.3000000000002</v>
      </c>
      <c r="G48" s="31">
        <v>0</v>
      </c>
      <c r="H48" s="31">
        <v>12734.6</v>
      </c>
      <c r="I48" s="36">
        <v>7128.3</v>
      </c>
      <c r="J48" s="31">
        <v>27.6</v>
      </c>
      <c r="K48" s="36">
        <v>23442.400000000001</v>
      </c>
      <c r="L48" s="31">
        <v>161.9</v>
      </c>
      <c r="M48" s="31">
        <v>0</v>
      </c>
      <c r="N48" s="36">
        <v>16376.8</v>
      </c>
      <c r="O48" s="31">
        <v>2761.2</v>
      </c>
      <c r="P48" s="31">
        <v>71.099999999999994</v>
      </c>
      <c r="Q48" s="36">
        <v>5573.2</v>
      </c>
    </row>
    <row r="49" spans="1:17" s="8" customFormat="1" ht="35.1" customHeight="1">
      <c r="A49" s="39" t="s">
        <v>35</v>
      </c>
      <c r="B49" s="36">
        <f>'програмна за 05 2025'!B49</f>
        <v>140782.5</v>
      </c>
      <c r="C49" s="36">
        <f>'програмна за 05 2025'!C49</f>
        <v>61505.2</v>
      </c>
      <c r="D49" s="31">
        <v>40898.9</v>
      </c>
      <c r="E49" s="31">
        <v>8781.4</v>
      </c>
      <c r="F49" s="36">
        <v>776.5</v>
      </c>
      <c r="G49" s="31">
        <v>0</v>
      </c>
      <c r="H49" s="31">
        <v>1433.9</v>
      </c>
      <c r="I49" s="36">
        <v>526.1</v>
      </c>
      <c r="J49" s="31">
        <v>18</v>
      </c>
      <c r="K49" s="36">
        <v>3112.2</v>
      </c>
      <c r="L49" s="31">
        <v>0</v>
      </c>
      <c r="M49" s="31">
        <v>0</v>
      </c>
      <c r="N49" s="36">
        <v>1735.9</v>
      </c>
      <c r="O49" s="31">
        <v>1037.7</v>
      </c>
      <c r="P49" s="31">
        <v>94.3</v>
      </c>
      <c r="Q49" s="36">
        <v>3090.3</v>
      </c>
    </row>
    <row r="50" spans="1:17" s="8" customFormat="1" ht="35.1" customHeight="1">
      <c r="A50" s="39" t="s">
        <v>36</v>
      </c>
      <c r="B50" s="36">
        <f>'програмна за 05 2025'!B50</f>
        <v>105197.9</v>
      </c>
      <c r="C50" s="36">
        <f>'програмна за 05 2025'!C50</f>
        <v>50013</v>
      </c>
      <c r="D50" s="31">
        <v>25783.1</v>
      </c>
      <c r="E50" s="31">
        <v>5673.2</v>
      </c>
      <c r="F50" s="36">
        <v>1593.3</v>
      </c>
      <c r="G50" s="31">
        <v>0</v>
      </c>
      <c r="H50" s="31">
        <v>1515</v>
      </c>
      <c r="I50" s="36">
        <v>273.3</v>
      </c>
      <c r="J50" s="31">
        <v>13.5</v>
      </c>
      <c r="K50" s="36">
        <v>6225.1</v>
      </c>
      <c r="L50" s="31">
        <v>209</v>
      </c>
      <c r="M50" s="31">
        <v>0</v>
      </c>
      <c r="N50" s="36">
        <v>4171.7</v>
      </c>
      <c r="O50" s="31">
        <v>580</v>
      </c>
      <c r="P50" s="31">
        <v>58.9</v>
      </c>
      <c r="Q50" s="36">
        <v>3916.9</v>
      </c>
    </row>
    <row r="51" spans="1:17" s="8" customFormat="1" ht="48.75" customHeight="1">
      <c r="A51" s="39" t="s">
        <v>37</v>
      </c>
      <c r="B51" s="36">
        <f>'програмна за 05 2025'!B51</f>
        <v>106491</v>
      </c>
      <c r="C51" s="36">
        <f>'програмна за 05 2025'!C51</f>
        <v>51727.1</v>
      </c>
      <c r="D51" s="31">
        <v>36380.199999999997</v>
      </c>
      <c r="E51" s="31">
        <v>8041.2</v>
      </c>
      <c r="F51" s="36">
        <v>482.3</v>
      </c>
      <c r="G51" s="31">
        <v>4</v>
      </c>
      <c r="H51" s="31">
        <v>1535.9</v>
      </c>
      <c r="I51" s="36">
        <v>149.5</v>
      </c>
      <c r="J51" s="31">
        <v>0</v>
      </c>
      <c r="K51" s="36">
        <v>3146.2</v>
      </c>
      <c r="L51" s="31">
        <v>0</v>
      </c>
      <c r="M51" s="31">
        <v>0</v>
      </c>
      <c r="N51" s="36">
        <v>736.1</v>
      </c>
      <c r="O51" s="31">
        <v>470.7</v>
      </c>
      <c r="P51" s="31">
        <v>1</v>
      </c>
      <c r="Q51" s="36">
        <v>780</v>
      </c>
    </row>
    <row r="52" spans="1:17" s="8" customFormat="1" ht="35.1" customHeight="1">
      <c r="A52" s="39" t="s">
        <v>38</v>
      </c>
      <c r="B52" s="36">
        <f>'програмна за 05 2025'!B52</f>
        <v>108291.2</v>
      </c>
      <c r="C52" s="36">
        <f>'програмна за 05 2025'!C52</f>
        <v>45943.1</v>
      </c>
      <c r="D52" s="31">
        <v>32953.199999999997</v>
      </c>
      <c r="E52" s="31">
        <v>7055.8</v>
      </c>
      <c r="F52" s="36">
        <v>126.5</v>
      </c>
      <c r="G52" s="31">
        <v>0</v>
      </c>
      <c r="H52" s="31">
        <v>1280.7</v>
      </c>
      <c r="I52" s="36">
        <v>254.7</v>
      </c>
      <c r="J52" s="31">
        <v>0</v>
      </c>
      <c r="K52" s="36">
        <v>2193.8000000000002</v>
      </c>
      <c r="L52" s="31">
        <v>17.5</v>
      </c>
      <c r="M52" s="31">
        <v>0</v>
      </c>
      <c r="N52" s="36">
        <v>1125.5</v>
      </c>
      <c r="O52" s="31">
        <v>481</v>
      </c>
      <c r="P52" s="31">
        <v>114.1</v>
      </c>
      <c r="Q52" s="36">
        <v>340.3</v>
      </c>
    </row>
    <row r="53" spans="1:17" s="8" customFormat="1" ht="35.1" customHeight="1">
      <c r="A53" s="39" t="s">
        <v>39</v>
      </c>
      <c r="B53" s="36">
        <f>'програмна за 05 2025'!B53</f>
        <v>204743.2</v>
      </c>
      <c r="C53" s="36">
        <f>'програмна за 05 2025'!C53</f>
        <v>81091.199999999997</v>
      </c>
      <c r="D53" s="31">
        <v>58903.199999999997</v>
      </c>
      <c r="E53" s="31">
        <v>12730.2</v>
      </c>
      <c r="F53" s="36">
        <v>360.4</v>
      </c>
      <c r="G53" s="31">
        <v>0</v>
      </c>
      <c r="H53" s="31">
        <v>2722.1</v>
      </c>
      <c r="I53" s="36">
        <v>275.3</v>
      </c>
      <c r="J53" s="31">
        <v>9</v>
      </c>
      <c r="K53" s="36">
        <v>3655.8</v>
      </c>
      <c r="L53" s="31">
        <v>0.7</v>
      </c>
      <c r="M53" s="31">
        <v>0</v>
      </c>
      <c r="N53" s="36">
        <v>1119.0999999999999</v>
      </c>
      <c r="O53" s="31">
        <v>1175.2</v>
      </c>
      <c r="P53" s="31">
        <v>0</v>
      </c>
      <c r="Q53" s="36">
        <v>140.19999999999999</v>
      </c>
    </row>
    <row r="54" spans="1:17" s="8" customFormat="1" ht="49.5" customHeight="1">
      <c r="A54" s="39" t="s">
        <v>40</v>
      </c>
      <c r="B54" s="36">
        <f>'програмна за 05 2025'!B54</f>
        <v>70365.100000000006</v>
      </c>
      <c r="C54" s="36">
        <f>'програмна за 05 2025'!C54</f>
        <v>32721.9</v>
      </c>
      <c r="D54" s="31">
        <v>23562.1</v>
      </c>
      <c r="E54" s="31">
        <v>5109.3</v>
      </c>
      <c r="F54" s="36">
        <v>410.5</v>
      </c>
      <c r="G54" s="31">
        <v>0</v>
      </c>
      <c r="H54" s="31">
        <v>902.4</v>
      </c>
      <c r="I54" s="36">
        <v>289.5</v>
      </c>
      <c r="J54" s="31">
        <v>13.3</v>
      </c>
      <c r="K54" s="36">
        <v>1269.3</v>
      </c>
      <c r="L54" s="31">
        <v>0</v>
      </c>
      <c r="M54" s="31">
        <v>0</v>
      </c>
      <c r="N54" s="36">
        <v>150.1</v>
      </c>
      <c r="O54" s="31">
        <v>13.9</v>
      </c>
      <c r="P54" s="31">
        <v>0</v>
      </c>
      <c r="Q54" s="36">
        <v>1001.5</v>
      </c>
    </row>
    <row r="55" spans="1:17" s="8" customFormat="1" ht="35.1" customHeight="1">
      <c r="A55" s="39" t="s">
        <v>41</v>
      </c>
      <c r="B55" s="36">
        <f>'програмна за 05 2025'!B55</f>
        <v>42126</v>
      </c>
      <c r="C55" s="36">
        <f>'програмна за 05 2025'!C55</f>
        <v>19552.2</v>
      </c>
      <c r="D55" s="31">
        <v>13156</v>
      </c>
      <c r="E55" s="31">
        <v>2957.1</v>
      </c>
      <c r="F55" s="36">
        <v>277.3</v>
      </c>
      <c r="G55" s="31">
        <v>0</v>
      </c>
      <c r="H55" s="31">
        <v>540.6</v>
      </c>
      <c r="I55" s="36">
        <v>227.4</v>
      </c>
      <c r="J55" s="31">
        <v>9</v>
      </c>
      <c r="K55" s="36">
        <v>1589.8</v>
      </c>
      <c r="L55" s="31">
        <v>238.8</v>
      </c>
      <c r="M55" s="31">
        <v>0</v>
      </c>
      <c r="N55" s="36">
        <v>387.1</v>
      </c>
      <c r="O55" s="31">
        <v>139.1</v>
      </c>
      <c r="P55" s="31">
        <v>30</v>
      </c>
      <c r="Q55" s="36">
        <v>0</v>
      </c>
    </row>
    <row r="56" spans="1:17" s="8" customFormat="1" ht="35.1" customHeight="1">
      <c r="A56" s="39" t="s">
        <v>42</v>
      </c>
      <c r="B56" s="36">
        <f>'програмна за 05 2025'!B56</f>
        <v>129921.5</v>
      </c>
      <c r="C56" s="36">
        <f>'програмна за 05 2025'!C56</f>
        <v>50034.400000000001</v>
      </c>
      <c r="D56" s="31">
        <v>26258.6</v>
      </c>
      <c r="E56" s="31">
        <v>5893.3</v>
      </c>
      <c r="F56" s="36">
        <v>449.9</v>
      </c>
      <c r="G56" s="31">
        <v>2.7</v>
      </c>
      <c r="H56" s="31">
        <v>1337.9</v>
      </c>
      <c r="I56" s="36">
        <v>2870</v>
      </c>
      <c r="J56" s="31">
        <v>9.9</v>
      </c>
      <c r="K56" s="36">
        <v>3392.6</v>
      </c>
      <c r="L56" s="31">
        <v>0</v>
      </c>
      <c r="M56" s="31">
        <v>0</v>
      </c>
      <c r="N56" s="36">
        <v>6244.3</v>
      </c>
      <c r="O56" s="31">
        <v>1326.4</v>
      </c>
      <c r="P56" s="31">
        <v>3.5</v>
      </c>
      <c r="Q56" s="36">
        <v>2245.3000000000002</v>
      </c>
    </row>
    <row r="57" spans="1:17" s="8" customFormat="1" ht="35.1" customHeight="1">
      <c r="A57" s="39" t="s">
        <v>43</v>
      </c>
      <c r="B57" s="36">
        <f>'програмна за 05 2025'!B57</f>
        <v>98643.4</v>
      </c>
      <c r="C57" s="36">
        <f>'програмна за 05 2025'!C57</f>
        <v>57456.5</v>
      </c>
      <c r="D57" s="31">
        <v>35175.4</v>
      </c>
      <c r="E57" s="31">
        <v>7383.2</v>
      </c>
      <c r="F57" s="36">
        <v>1001.9</v>
      </c>
      <c r="G57" s="31">
        <v>0</v>
      </c>
      <c r="H57" s="31">
        <v>1186.7</v>
      </c>
      <c r="I57" s="36">
        <v>798.5</v>
      </c>
      <c r="J57" s="31">
        <v>0</v>
      </c>
      <c r="K57" s="36">
        <v>4821.8</v>
      </c>
      <c r="L57" s="31">
        <v>0</v>
      </c>
      <c r="M57" s="31">
        <v>0</v>
      </c>
      <c r="N57" s="36">
        <v>616.79999999999995</v>
      </c>
      <c r="O57" s="31">
        <v>205.8</v>
      </c>
      <c r="P57" s="31">
        <v>0</v>
      </c>
      <c r="Q57" s="36">
        <v>6266.4</v>
      </c>
    </row>
    <row r="58" spans="1:17" s="8" customFormat="1" ht="35.1" customHeight="1">
      <c r="A58" s="39" t="s">
        <v>44</v>
      </c>
      <c r="B58" s="36">
        <f>'програмна за 05 2025'!B58</f>
        <v>166526.9</v>
      </c>
      <c r="C58" s="36">
        <f>'програмна за 05 2025'!C58</f>
        <v>73239.100000000006</v>
      </c>
      <c r="D58" s="31">
        <v>29918.9</v>
      </c>
      <c r="E58" s="31">
        <v>6590.5</v>
      </c>
      <c r="F58" s="36">
        <v>859.8</v>
      </c>
      <c r="G58" s="31">
        <v>38.299999999999997</v>
      </c>
      <c r="H58" s="31">
        <v>2049.1999999999998</v>
      </c>
      <c r="I58" s="36">
        <v>1738</v>
      </c>
      <c r="J58" s="31">
        <v>0</v>
      </c>
      <c r="K58" s="36">
        <v>4588</v>
      </c>
      <c r="L58" s="31">
        <v>28.2</v>
      </c>
      <c r="M58" s="31">
        <v>0</v>
      </c>
      <c r="N58" s="36">
        <v>5395.3</v>
      </c>
      <c r="O58" s="31">
        <v>1956.3</v>
      </c>
      <c r="P58" s="31">
        <v>0</v>
      </c>
      <c r="Q58" s="36">
        <v>20076.599999999999</v>
      </c>
    </row>
    <row r="59" spans="1:17" s="8" customFormat="1" ht="35.1" customHeight="1">
      <c r="A59" s="39" t="s">
        <v>45</v>
      </c>
      <c r="B59" s="36">
        <f>'програмна за 05 2025'!B59</f>
        <v>159117.9</v>
      </c>
      <c r="C59" s="36">
        <f>'програмна за 05 2025'!C59</f>
        <v>72594.899999999994</v>
      </c>
      <c r="D59" s="31">
        <v>46033.9</v>
      </c>
      <c r="E59" s="31">
        <v>12366.2</v>
      </c>
      <c r="F59" s="36">
        <v>685.8</v>
      </c>
      <c r="G59" s="31">
        <v>0</v>
      </c>
      <c r="H59" s="31">
        <v>2648.3</v>
      </c>
      <c r="I59" s="36">
        <v>1943.8</v>
      </c>
      <c r="J59" s="31">
        <v>32</v>
      </c>
      <c r="K59" s="36">
        <v>5944.8</v>
      </c>
      <c r="L59" s="31">
        <v>139.4</v>
      </c>
      <c r="M59" s="31">
        <v>0</v>
      </c>
      <c r="N59" s="36">
        <v>1530.4</v>
      </c>
      <c r="O59" s="31">
        <v>496</v>
      </c>
      <c r="P59" s="31">
        <v>78.5</v>
      </c>
      <c r="Q59" s="36">
        <v>695.8</v>
      </c>
    </row>
    <row r="60" spans="1:17" s="8" customFormat="1" ht="35.1" customHeight="1">
      <c r="A60" s="39" t="s">
        <v>46</v>
      </c>
      <c r="B60" s="36">
        <f>'програмна за 05 2025'!B60</f>
        <v>55852.4</v>
      </c>
      <c r="C60" s="36">
        <f>'програмна за 05 2025'!C60</f>
        <v>25383.9</v>
      </c>
      <c r="D60" s="31">
        <v>17102.099999999999</v>
      </c>
      <c r="E60" s="31">
        <v>3549.8</v>
      </c>
      <c r="F60" s="36">
        <v>641.6</v>
      </c>
      <c r="G60" s="31">
        <v>29.6</v>
      </c>
      <c r="H60" s="31">
        <v>819.5</v>
      </c>
      <c r="I60" s="36">
        <v>530.4</v>
      </c>
      <c r="J60" s="31">
        <v>38.9</v>
      </c>
      <c r="K60" s="36">
        <v>1493.4</v>
      </c>
      <c r="L60" s="31">
        <v>0</v>
      </c>
      <c r="M60" s="31">
        <v>0</v>
      </c>
      <c r="N60" s="36">
        <v>16.7</v>
      </c>
      <c r="O60" s="31">
        <v>277.60000000000002</v>
      </c>
      <c r="P60" s="31">
        <v>2.2999999999999998</v>
      </c>
      <c r="Q60" s="36">
        <v>882</v>
      </c>
    </row>
    <row r="61" spans="1:17" s="8" customFormat="1" ht="35.1" customHeight="1">
      <c r="A61" s="39" t="s">
        <v>47</v>
      </c>
      <c r="B61" s="36">
        <f>'програмна за 05 2025'!B61</f>
        <v>280704.5</v>
      </c>
      <c r="C61" s="36">
        <f>'програмна за 05 2025'!C61</f>
        <v>125196.5</v>
      </c>
      <c r="D61" s="31">
        <v>78569.2</v>
      </c>
      <c r="E61" s="31">
        <v>17610.5</v>
      </c>
      <c r="F61" s="36">
        <v>4157.8</v>
      </c>
      <c r="G61" s="31">
        <v>30</v>
      </c>
      <c r="H61" s="31">
        <v>4388.5</v>
      </c>
      <c r="I61" s="36">
        <v>1948.7</v>
      </c>
      <c r="J61" s="31">
        <v>0</v>
      </c>
      <c r="K61" s="36">
        <v>6377.5</v>
      </c>
      <c r="L61" s="31">
        <v>2631.4</v>
      </c>
      <c r="M61" s="31">
        <v>0</v>
      </c>
      <c r="N61" s="36">
        <v>7035.8</v>
      </c>
      <c r="O61" s="31">
        <v>1603.6</v>
      </c>
      <c r="P61" s="31">
        <v>200.8</v>
      </c>
      <c r="Q61" s="36">
        <v>642.70000000000005</v>
      </c>
    </row>
    <row r="62" spans="1:17" s="8" customFormat="1" ht="35.1" customHeight="1">
      <c r="A62" s="39" t="s">
        <v>48</v>
      </c>
      <c r="B62" s="36">
        <f>'програмна за 05 2025'!B62</f>
        <v>55621.9</v>
      </c>
      <c r="C62" s="36">
        <f>'програмна за 05 2025'!C62</f>
        <v>23068</v>
      </c>
      <c r="D62" s="31">
        <v>14744.3</v>
      </c>
      <c r="E62" s="31">
        <v>3119.3</v>
      </c>
      <c r="F62" s="36">
        <v>349.3</v>
      </c>
      <c r="G62" s="31">
        <v>0</v>
      </c>
      <c r="H62" s="31">
        <v>982.7</v>
      </c>
      <c r="I62" s="36">
        <v>395.8</v>
      </c>
      <c r="J62" s="31">
        <v>5.0999999999999996</v>
      </c>
      <c r="K62" s="36">
        <v>1349.8</v>
      </c>
      <c r="L62" s="31">
        <v>0</v>
      </c>
      <c r="M62" s="31">
        <v>0</v>
      </c>
      <c r="N62" s="36">
        <v>650</v>
      </c>
      <c r="O62" s="31">
        <v>351.6</v>
      </c>
      <c r="P62" s="31">
        <v>2.6</v>
      </c>
      <c r="Q62" s="36">
        <v>1117.5</v>
      </c>
    </row>
    <row r="63" spans="1:17" s="8" customFormat="1" ht="35.1" customHeight="1">
      <c r="A63" s="39" t="s">
        <v>49</v>
      </c>
      <c r="B63" s="36">
        <f>'програмна за 05 2025'!B63</f>
        <v>267923.5</v>
      </c>
      <c r="C63" s="36">
        <f>'програмна за 05 2025'!C63</f>
        <v>134333.4</v>
      </c>
      <c r="D63" s="31">
        <v>84366.2</v>
      </c>
      <c r="E63" s="31">
        <v>18210.599999999999</v>
      </c>
      <c r="F63" s="36">
        <v>2394.6999999999998</v>
      </c>
      <c r="G63" s="31">
        <v>1</v>
      </c>
      <c r="H63" s="31">
        <v>4678.8</v>
      </c>
      <c r="I63" s="36">
        <v>952.1</v>
      </c>
      <c r="J63" s="31">
        <v>0</v>
      </c>
      <c r="K63" s="36">
        <v>6630.8</v>
      </c>
      <c r="L63" s="31">
        <v>99.8</v>
      </c>
      <c r="M63" s="31">
        <v>0</v>
      </c>
      <c r="N63" s="36">
        <v>2842.8</v>
      </c>
      <c r="O63" s="31">
        <v>474.8</v>
      </c>
      <c r="P63" s="31">
        <v>25.9</v>
      </c>
      <c r="Q63" s="36">
        <v>13655.9</v>
      </c>
    </row>
    <row r="64" spans="1:17" s="8" customFormat="1" ht="51.75" customHeight="1">
      <c r="A64" s="39" t="s">
        <v>50</v>
      </c>
      <c r="B64" s="36">
        <f>'програмна за 05 2025'!B64</f>
        <v>97677.9</v>
      </c>
      <c r="C64" s="36">
        <f>'програмна за 05 2025'!C64</f>
        <v>43695.199999999997</v>
      </c>
      <c r="D64" s="31">
        <v>30340.1</v>
      </c>
      <c r="E64" s="31">
        <v>6583</v>
      </c>
      <c r="F64" s="36">
        <v>966</v>
      </c>
      <c r="G64" s="31">
        <v>53.9</v>
      </c>
      <c r="H64" s="31">
        <v>1670.4</v>
      </c>
      <c r="I64" s="36">
        <v>289.2</v>
      </c>
      <c r="J64" s="31">
        <v>37.299999999999997</v>
      </c>
      <c r="K64" s="36">
        <v>2689.8</v>
      </c>
      <c r="L64" s="31">
        <v>16.5</v>
      </c>
      <c r="M64" s="31">
        <v>0</v>
      </c>
      <c r="N64" s="36">
        <v>633</v>
      </c>
      <c r="O64" s="31">
        <v>316</v>
      </c>
      <c r="P64" s="31">
        <v>0</v>
      </c>
      <c r="Q64" s="36">
        <v>100</v>
      </c>
    </row>
    <row r="65" spans="1:17" s="8" customFormat="1" ht="48.75" customHeight="1">
      <c r="A65" s="39" t="s">
        <v>51</v>
      </c>
      <c r="B65" s="36">
        <f>'програмна за 05 2025'!B65</f>
        <v>149537.70000000001</v>
      </c>
      <c r="C65" s="36">
        <f>'програмна за 05 2025'!C65</f>
        <v>64790.400000000001</v>
      </c>
      <c r="D65" s="31">
        <v>42650.8</v>
      </c>
      <c r="E65" s="31">
        <v>9213.2000000000007</v>
      </c>
      <c r="F65" s="36">
        <v>550.4</v>
      </c>
      <c r="G65" s="31">
        <v>0</v>
      </c>
      <c r="H65" s="31">
        <v>2915.8</v>
      </c>
      <c r="I65" s="36">
        <v>1490.5</v>
      </c>
      <c r="J65" s="31">
        <v>0</v>
      </c>
      <c r="K65" s="36">
        <v>5496.3</v>
      </c>
      <c r="L65" s="31">
        <v>33.4</v>
      </c>
      <c r="M65" s="31">
        <v>0</v>
      </c>
      <c r="N65" s="36">
        <v>986.3</v>
      </c>
      <c r="O65" s="31">
        <v>753.5</v>
      </c>
      <c r="P65" s="31">
        <v>0.2</v>
      </c>
      <c r="Q65" s="36">
        <v>700</v>
      </c>
    </row>
    <row r="66" spans="1:17" s="8" customFormat="1" ht="35.1" customHeight="1">
      <c r="A66" s="39" t="s">
        <v>52</v>
      </c>
      <c r="B66" s="36">
        <f>'програмна за 05 2025'!B66</f>
        <v>84109.8</v>
      </c>
      <c r="C66" s="36">
        <f>'програмна за 05 2025'!C66</f>
        <v>33823.1</v>
      </c>
      <c r="D66" s="31">
        <v>21316.9</v>
      </c>
      <c r="E66" s="31">
        <v>4692.3</v>
      </c>
      <c r="F66" s="36">
        <v>1250.8</v>
      </c>
      <c r="G66" s="31">
        <v>0</v>
      </c>
      <c r="H66" s="31">
        <v>759.9</v>
      </c>
      <c r="I66" s="36">
        <v>388.4</v>
      </c>
      <c r="J66" s="31">
        <v>0</v>
      </c>
      <c r="K66" s="36">
        <v>3927.6</v>
      </c>
      <c r="L66" s="31">
        <v>0.9</v>
      </c>
      <c r="M66" s="31">
        <v>0</v>
      </c>
      <c r="N66" s="36">
        <v>388.2</v>
      </c>
      <c r="O66" s="31">
        <v>380</v>
      </c>
      <c r="P66" s="31">
        <v>33.1</v>
      </c>
      <c r="Q66" s="36">
        <v>685</v>
      </c>
    </row>
    <row r="67" spans="1:17" s="8" customFormat="1" ht="35.1" customHeight="1">
      <c r="A67" s="39" t="s">
        <v>53</v>
      </c>
      <c r="B67" s="36">
        <f>'програмна за 05 2025'!B67</f>
        <v>250930</v>
      </c>
      <c r="C67" s="36">
        <f>'програмна за 05 2025'!C67</f>
        <v>123943.7</v>
      </c>
      <c r="D67" s="31">
        <v>65003.9</v>
      </c>
      <c r="E67" s="31">
        <v>14205.7</v>
      </c>
      <c r="F67" s="36">
        <v>1654.4</v>
      </c>
      <c r="G67" s="31">
        <v>0</v>
      </c>
      <c r="H67" s="31">
        <v>3700.9</v>
      </c>
      <c r="I67" s="36">
        <v>1474.2</v>
      </c>
      <c r="J67" s="31">
        <v>57.5</v>
      </c>
      <c r="K67" s="36">
        <v>9162.1</v>
      </c>
      <c r="L67" s="31">
        <v>19.3</v>
      </c>
      <c r="M67" s="31">
        <v>0</v>
      </c>
      <c r="N67" s="36">
        <v>17240</v>
      </c>
      <c r="O67" s="31">
        <v>331.7</v>
      </c>
      <c r="P67" s="31">
        <v>911.1</v>
      </c>
      <c r="Q67" s="36">
        <v>10182.9</v>
      </c>
    </row>
    <row r="68" spans="1:17" s="8" customFormat="1" ht="35.1" customHeight="1">
      <c r="A68" s="39" t="s">
        <v>54</v>
      </c>
      <c r="B68" s="36">
        <f>'програмна за 05 2025'!B68</f>
        <v>285122.59999999998</v>
      </c>
      <c r="C68" s="36">
        <f>'програмна за 05 2025'!C68</f>
        <v>127310.7</v>
      </c>
      <c r="D68" s="31">
        <v>75101.7</v>
      </c>
      <c r="E68" s="31">
        <v>16424.599999999999</v>
      </c>
      <c r="F68" s="36">
        <v>1656.8</v>
      </c>
      <c r="G68" s="31">
        <v>10.7</v>
      </c>
      <c r="H68" s="31">
        <v>6223.4</v>
      </c>
      <c r="I68" s="36">
        <v>2174.6999999999998</v>
      </c>
      <c r="J68" s="31">
        <v>43.1</v>
      </c>
      <c r="K68" s="36">
        <v>8376</v>
      </c>
      <c r="L68" s="31">
        <v>1583.8</v>
      </c>
      <c r="M68" s="31">
        <v>0</v>
      </c>
      <c r="N68" s="36">
        <v>11608.7</v>
      </c>
      <c r="O68" s="31">
        <v>2572.1</v>
      </c>
      <c r="P68" s="31">
        <v>278.10000000000002</v>
      </c>
      <c r="Q68" s="36">
        <v>1257</v>
      </c>
    </row>
    <row r="69" spans="1:17" s="8" customFormat="1" ht="56.25" customHeight="1">
      <c r="A69" s="39" t="s">
        <v>55</v>
      </c>
      <c r="B69" s="36">
        <f>'програмна за 05 2025'!B69</f>
        <v>146586.4</v>
      </c>
      <c r="C69" s="36">
        <f>'програмна за 05 2025'!C69</f>
        <v>66703.100000000006</v>
      </c>
      <c r="D69" s="31">
        <v>44118.400000000001</v>
      </c>
      <c r="E69" s="31">
        <v>9718.7999999999993</v>
      </c>
      <c r="F69" s="36">
        <v>2316.1999999999998</v>
      </c>
      <c r="G69" s="31">
        <v>0</v>
      </c>
      <c r="H69" s="31">
        <v>1796.6</v>
      </c>
      <c r="I69" s="36">
        <v>968.9</v>
      </c>
      <c r="J69" s="31">
        <v>0</v>
      </c>
      <c r="K69" s="36">
        <v>6063.9</v>
      </c>
      <c r="L69" s="31">
        <v>19.5</v>
      </c>
      <c r="M69" s="31">
        <v>0</v>
      </c>
      <c r="N69" s="36">
        <v>528.29999999999995</v>
      </c>
      <c r="O69" s="31">
        <v>474.5</v>
      </c>
      <c r="P69" s="31">
        <v>431.6</v>
      </c>
      <c r="Q69" s="36">
        <v>266.39999999999998</v>
      </c>
    </row>
    <row r="70" spans="1:17" s="8" customFormat="1" ht="35.1" customHeight="1">
      <c r="A70" s="39" t="s">
        <v>56</v>
      </c>
      <c r="B70" s="36">
        <f>'програмна за 05 2025'!B70</f>
        <v>72332.100000000006</v>
      </c>
      <c r="C70" s="36">
        <f>'програмна за 05 2025'!C70</f>
        <v>32285.9</v>
      </c>
      <c r="D70" s="31">
        <v>21287.599999999999</v>
      </c>
      <c r="E70" s="31">
        <v>4488.2</v>
      </c>
      <c r="F70" s="36">
        <v>119.2</v>
      </c>
      <c r="G70" s="31">
        <v>0</v>
      </c>
      <c r="H70" s="31">
        <v>856.9</v>
      </c>
      <c r="I70" s="36">
        <v>456.2</v>
      </c>
      <c r="J70" s="31">
        <v>0</v>
      </c>
      <c r="K70" s="36">
        <v>1824.4</v>
      </c>
      <c r="L70" s="31">
        <v>4.2</v>
      </c>
      <c r="M70" s="31">
        <v>0</v>
      </c>
      <c r="N70" s="36">
        <v>703.4</v>
      </c>
      <c r="O70" s="31">
        <v>1313.1</v>
      </c>
      <c r="P70" s="31">
        <v>5</v>
      </c>
      <c r="Q70" s="36">
        <v>1227.7</v>
      </c>
    </row>
    <row r="71" spans="1:17" s="8" customFormat="1" ht="48" customHeight="1">
      <c r="A71" s="39" t="s">
        <v>57</v>
      </c>
      <c r="B71" s="36">
        <f>'програмна за 05 2025'!B71</f>
        <v>339402.1</v>
      </c>
      <c r="C71" s="36">
        <f>'програмна за 05 2025'!C71</f>
        <v>114575.7</v>
      </c>
      <c r="D71" s="31">
        <v>70748.100000000006</v>
      </c>
      <c r="E71" s="31">
        <v>15338.8</v>
      </c>
      <c r="F71" s="36">
        <v>2738.3</v>
      </c>
      <c r="G71" s="31">
        <v>0</v>
      </c>
      <c r="H71" s="31">
        <v>3033.5</v>
      </c>
      <c r="I71" s="36">
        <v>1404.3</v>
      </c>
      <c r="J71" s="31">
        <v>149.30000000000001</v>
      </c>
      <c r="K71" s="36">
        <v>3561.9</v>
      </c>
      <c r="L71" s="31">
        <v>99.9</v>
      </c>
      <c r="M71" s="31">
        <v>0</v>
      </c>
      <c r="N71" s="36">
        <v>9366.4</v>
      </c>
      <c r="O71" s="31">
        <v>896.7</v>
      </c>
      <c r="P71" s="31">
        <v>0</v>
      </c>
      <c r="Q71" s="36">
        <v>7238.5</v>
      </c>
    </row>
    <row r="72" spans="1:17" s="9" customFormat="1" ht="35.1" customHeight="1">
      <c r="A72" s="39" t="s">
        <v>58</v>
      </c>
      <c r="B72" s="36">
        <f>'програмна за 05 2025'!B72</f>
        <v>76636.399999999994</v>
      </c>
      <c r="C72" s="36">
        <f>'програмна за 05 2025'!C72</f>
        <v>35177</v>
      </c>
      <c r="D72" s="31">
        <v>21961.7</v>
      </c>
      <c r="E72" s="31">
        <v>4777.5</v>
      </c>
      <c r="F72" s="36">
        <v>1124</v>
      </c>
      <c r="G72" s="31">
        <v>0</v>
      </c>
      <c r="H72" s="31">
        <v>617.5</v>
      </c>
      <c r="I72" s="36">
        <v>622.1</v>
      </c>
      <c r="J72" s="31">
        <v>27.6</v>
      </c>
      <c r="K72" s="36">
        <v>1285.8</v>
      </c>
      <c r="L72" s="31">
        <v>0</v>
      </c>
      <c r="M72" s="31">
        <v>0</v>
      </c>
      <c r="N72" s="36">
        <v>732.5</v>
      </c>
      <c r="O72" s="31">
        <v>367.8</v>
      </c>
      <c r="P72" s="31">
        <v>1</v>
      </c>
      <c r="Q72" s="36">
        <v>3659.5</v>
      </c>
    </row>
    <row r="73" spans="1:17" s="9" customFormat="1" ht="35.1" customHeight="1">
      <c r="A73" s="39" t="s">
        <v>59</v>
      </c>
      <c r="B73" s="36">
        <f>'програмна за 05 2025'!B73</f>
        <v>93927.9</v>
      </c>
      <c r="C73" s="36">
        <f>'програмна за 05 2025'!C73</f>
        <v>38567.5</v>
      </c>
      <c r="D73" s="31">
        <v>24480.5</v>
      </c>
      <c r="E73" s="31">
        <v>5439.2</v>
      </c>
      <c r="F73" s="36">
        <v>798.9</v>
      </c>
      <c r="G73" s="31">
        <v>0</v>
      </c>
      <c r="H73" s="31">
        <v>1054.4000000000001</v>
      </c>
      <c r="I73" s="36">
        <v>335.7</v>
      </c>
      <c r="J73" s="31">
        <v>0</v>
      </c>
      <c r="K73" s="36">
        <v>4609.8</v>
      </c>
      <c r="L73" s="31">
        <v>29</v>
      </c>
      <c r="M73" s="31">
        <v>0</v>
      </c>
      <c r="N73" s="36">
        <v>100</v>
      </c>
      <c r="O73" s="31">
        <v>301.10000000000002</v>
      </c>
      <c r="P73" s="31">
        <v>34</v>
      </c>
      <c r="Q73" s="36">
        <v>1384.9</v>
      </c>
    </row>
    <row r="74" spans="1:17" s="8" customFormat="1" ht="45.75" customHeight="1">
      <c r="A74" s="39" t="s">
        <v>60</v>
      </c>
      <c r="B74" s="36">
        <f>'програмна за 05 2025'!B74</f>
        <v>131241.79999999999</v>
      </c>
      <c r="C74" s="36">
        <f>'програмна за 05 2025'!C74</f>
        <v>57301</v>
      </c>
      <c r="D74" s="31">
        <v>39792.699999999997</v>
      </c>
      <c r="E74" s="31">
        <v>8808.2999999999993</v>
      </c>
      <c r="F74" s="36">
        <v>556.70000000000005</v>
      </c>
      <c r="G74" s="31">
        <v>50</v>
      </c>
      <c r="H74" s="31">
        <v>2246.5</v>
      </c>
      <c r="I74" s="36">
        <v>659</v>
      </c>
      <c r="J74" s="31">
        <v>16.2</v>
      </c>
      <c r="K74" s="36">
        <v>2889.4</v>
      </c>
      <c r="L74" s="31">
        <v>0</v>
      </c>
      <c r="M74" s="31">
        <v>0</v>
      </c>
      <c r="N74" s="36">
        <v>1190.0999999999999</v>
      </c>
      <c r="O74" s="31">
        <v>897</v>
      </c>
      <c r="P74" s="31">
        <v>0</v>
      </c>
      <c r="Q74" s="36">
        <v>195.1</v>
      </c>
    </row>
    <row r="75" spans="1:17" s="8" customFormat="1" ht="45" customHeight="1">
      <c r="A75" s="39" t="s">
        <v>61</v>
      </c>
      <c r="B75" s="36">
        <f>'програмна за 05 2025'!B75</f>
        <v>158055.9</v>
      </c>
      <c r="C75" s="36">
        <f>'програмна за 05 2025'!C75</f>
        <v>74675.199999999997</v>
      </c>
      <c r="D75" s="31">
        <v>51085.9</v>
      </c>
      <c r="E75" s="31">
        <v>11233.7</v>
      </c>
      <c r="F75" s="36">
        <v>1061</v>
      </c>
      <c r="G75" s="31">
        <v>137.9</v>
      </c>
      <c r="H75" s="31">
        <v>2392.8000000000002</v>
      </c>
      <c r="I75" s="36">
        <v>414.5</v>
      </c>
      <c r="J75" s="31">
        <v>0</v>
      </c>
      <c r="K75" s="36">
        <v>2416.1</v>
      </c>
      <c r="L75" s="31">
        <v>0</v>
      </c>
      <c r="M75" s="31">
        <v>0</v>
      </c>
      <c r="N75" s="36">
        <v>1112.9000000000001</v>
      </c>
      <c r="O75" s="31">
        <v>1327.3</v>
      </c>
      <c r="P75" s="31">
        <v>396.6</v>
      </c>
      <c r="Q75" s="36">
        <v>3096.5</v>
      </c>
    </row>
    <row r="76" spans="1:17" s="8" customFormat="1" ht="35.1" customHeight="1">
      <c r="A76" s="39" t="s">
        <v>62</v>
      </c>
      <c r="B76" s="36">
        <f>'програмна за 05 2025'!B76</f>
        <v>103957.7</v>
      </c>
      <c r="C76" s="36">
        <f>'програмна за 05 2025'!C76</f>
        <v>45045.8</v>
      </c>
      <c r="D76" s="31">
        <v>32088.799999999999</v>
      </c>
      <c r="E76" s="31">
        <v>7095.3</v>
      </c>
      <c r="F76" s="36">
        <v>634.70000000000005</v>
      </c>
      <c r="G76" s="31">
        <v>0</v>
      </c>
      <c r="H76" s="31">
        <v>984</v>
      </c>
      <c r="I76" s="36">
        <v>492</v>
      </c>
      <c r="J76" s="31">
        <v>0</v>
      </c>
      <c r="K76" s="36">
        <v>2114.6999999999998</v>
      </c>
      <c r="L76" s="31">
        <v>0</v>
      </c>
      <c r="M76" s="31">
        <v>0</v>
      </c>
      <c r="N76" s="36">
        <v>746.7</v>
      </c>
      <c r="O76" s="31">
        <v>314.89999999999998</v>
      </c>
      <c r="P76" s="31">
        <v>140</v>
      </c>
      <c r="Q76" s="36">
        <v>434.7</v>
      </c>
    </row>
    <row r="77" spans="1:17" s="8" customFormat="1" ht="35.1" customHeight="1">
      <c r="A77" s="39" t="s">
        <v>63</v>
      </c>
      <c r="B77" s="36">
        <f>'програмна за 05 2025'!B77</f>
        <v>2489872.4</v>
      </c>
      <c r="C77" s="36">
        <f>'програмна за 05 2025'!C77</f>
        <v>949009.9</v>
      </c>
      <c r="D77" s="31">
        <v>433704.9</v>
      </c>
      <c r="E77" s="31">
        <v>94592.5</v>
      </c>
      <c r="F77" s="36">
        <v>10684.4</v>
      </c>
      <c r="G77" s="31">
        <v>107.4</v>
      </c>
      <c r="H77" s="31">
        <v>39746.1</v>
      </c>
      <c r="I77" s="36">
        <v>12464.8</v>
      </c>
      <c r="J77" s="31">
        <v>289.5</v>
      </c>
      <c r="K77" s="36">
        <v>52321.2</v>
      </c>
      <c r="L77" s="31">
        <v>4052.6</v>
      </c>
      <c r="M77" s="31">
        <v>0</v>
      </c>
      <c r="N77" s="36">
        <v>179502.3</v>
      </c>
      <c r="O77" s="31">
        <v>48304.5</v>
      </c>
      <c r="P77" s="31">
        <v>883.5</v>
      </c>
      <c r="Q77" s="36">
        <v>72356.2</v>
      </c>
    </row>
    <row r="78" spans="1:17" s="11" customFormat="1" ht="48.75" customHeight="1">
      <c r="A78" s="39" t="s">
        <v>64</v>
      </c>
      <c r="B78" s="36">
        <f>'програмна за 05 2025'!B78</f>
        <v>89467.7</v>
      </c>
      <c r="C78" s="36">
        <f>'програмна за 05 2025'!C78</f>
        <v>40830.5</v>
      </c>
      <c r="D78" s="31">
        <v>30941.3</v>
      </c>
      <c r="E78" s="31">
        <v>6883</v>
      </c>
      <c r="F78" s="36">
        <v>339.6</v>
      </c>
      <c r="G78" s="31">
        <v>56</v>
      </c>
      <c r="H78" s="31">
        <v>884.6</v>
      </c>
      <c r="I78" s="36">
        <v>180.9</v>
      </c>
      <c r="J78" s="31">
        <v>0</v>
      </c>
      <c r="K78" s="36">
        <v>1059.4000000000001</v>
      </c>
      <c r="L78" s="31">
        <v>6.5</v>
      </c>
      <c r="M78" s="31">
        <v>0</v>
      </c>
      <c r="N78" s="36">
        <v>245</v>
      </c>
      <c r="O78" s="31">
        <v>218.3</v>
      </c>
      <c r="P78" s="31">
        <v>0</v>
      </c>
      <c r="Q78" s="36">
        <v>15.9</v>
      </c>
    </row>
    <row r="79" spans="1:17" s="8" customFormat="1" ht="35.1" customHeight="1">
      <c r="A79" s="39" t="s">
        <v>65</v>
      </c>
      <c r="B79" s="36">
        <f>'програмна за 05 2025'!B79</f>
        <v>829567.7</v>
      </c>
      <c r="C79" s="36">
        <f>'програмна за 05 2025'!C79</f>
        <v>339955</v>
      </c>
      <c r="D79" s="31">
        <v>216350.6</v>
      </c>
      <c r="E79" s="31">
        <v>46425.3</v>
      </c>
      <c r="F79" s="36">
        <v>1724.5</v>
      </c>
      <c r="G79" s="31">
        <v>329.8</v>
      </c>
      <c r="H79" s="31">
        <v>9210.9</v>
      </c>
      <c r="I79" s="36">
        <v>3060.2</v>
      </c>
      <c r="J79" s="31">
        <v>268.39999999999998</v>
      </c>
      <c r="K79" s="36">
        <v>30376.3</v>
      </c>
      <c r="L79" s="31">
        <v>167.1</v>
      </c>
      <c r="M79" s="31">
        <v>0</v>
      </c>
      <c r="N79" s="36">
        <v>27839.8</v>
      </c>
      <c r="O79" s="31">
        <v>2979.8</v>
      </c>
      <c r="P79" s="31">
        <v>183.6</v>
      </c>
      <c r="Q79" s="36">
        <v>1038.7</v>
      </c>
    </row>
    <row r="80" spans="1:17" s="11" customFormat="1" ht="35.1" customHeight="1">
      <c r="A80" s="39" t="s">
        <v>66</v>
      </c>
      <c r="B80" s="36">
        <f>'програмна за 05 2025'!B80</f>
        <v>160089.79999999999</v>
      </c>
      <c r="C80" s="36">
        <f>'програмна за 05 2025'!C80</f>
        <v>66104.5</v>
      </c>
      <c r="D80" s="31">
        <v>35235.9</v>
      </c>
      <c r="E80" s="31">
        <v>7705.4</v>
      </c>
      <c r="F80" s="36">
        <v>521.5</v>
      </c>
      <c r="G80" s="31">
        <v>19.600000000000001</v>
      </c>
      <c r="H80" s="31">
        <v>2140</v>
      </c>
      <c r="I80" s="36">
        <v>1528.5</v>
      </c>
      <c r="J80" s="31">
        <v>2.7</v>
      </c>
      <c r="K80" s="36">
        <v>3094.9</v>
      </c>
      <c r="L80" s="31">
        <v>0</v>
      </c>
      <c r="M80" s="31">
        <v>0</v>
      </c>
      <c r="N80" s="36">
        <v>6373.9</v>
      </c>
      <c r="O80" s="31">
        <v>1815.7</v>
      </c>
      <c r="P80" s="31">
        <v>4.5</v>
      </c>
      <c r="Q80" s="36">
        <v>7661.9</v>
      </c>
    </row>
    <row r="81" spans="1:17" s="11" customFormat="1" ht="35.1" customHeight="1">
      <c r="A81" s="39" t="s">
        <v>67</v>
      </c>
      <c r="B81" s="36">
        <f>'програмна за 05 2025'!B81</f>
        <v>304962.3</v>
      </c>
      <c r="C81" s="36">
        <f>'програмна за 05 2025'!C81</f>
        <v>98971</v>
      </c>
      <c r="D81" s="31">
        <v>43892.6</v>
      </c>
      <c r="E81" s="31">
        <v>9778.2999999999993</v>
      </c>
      <c r="F81" s="36">
        <v>1048.9000000000001</v>
      </c>
      <c r="G81" s="31">
        <v>0</v>
      </c>
      <c r="H81" s="31">
        <v>2324.8000000000002</v>
      </c>
      <c r="I81" s="36">
        <v>4487</v>
      </c>
      <c r="J81" s="31">
        <v>0</v>
      </c>
      <c r="K81" s="36">
        <v>4233.1000000000004</v>
      </c>
      <c r="L81" s="31">
        <v>111</v>
      </c>
      <c r="M81" s="31">
        <v>0</v>
      </c>
      <c r="N81" s="36">
        <v>15660.9</v>
      </c>
      <c r="O81" s="31">
        <v>2690.2</v>
      </c>
      <c r="P81" s="31">
        <v>8.9</v>
      </c>
      <c r="Q81" s="36">
        <v>14735.3</v>
      </c>
    </row>
    <row r="82" spans="1:17" s="11" customFormat="1" ht="35.1" customHeight="1">
      <c r="A82" s="39" t="s">
        <v>68</v>
      </c>
      <c r="B82" s="36">
        <f>'програмна за 05 2025'!B82</f>
        <v>264344.8</v>
      </c>
      <c r="C82" s="36">
        <f>'програмна за 05 2025'!C82</f>
        <v>114074.3</v>
      </c>
      <c r="D82" s="31">
        <v>69207.600000000006</v>
      </c>
      <c r="E82" s="31">
        <v>15220</v>
      </c>
      <c r="F82" s="36">
        <v>2771.8</v>
      </c>
      <c r="G82" s="31">
        <v>104.2</v>
      </c>
      <c r="H82" s="31">
        <v>2203.5</v>
      </c>
      <c r="I82" s="36">
        <v>922.5</v>
      </c>
      <c r="J82" s="31">
        <v>44.9</v>
      </c>
      <c r="K82" s="36">
        <v>7795.1</v>
      </c>
      <c r="L82" s="31">
        <v>26</v>
      </c>
      <c r="M82" s="31">
        <v>0</v>
      </c>
      <c r="N82" s="36">
        <v>10364.200000000001</v>
      </c>
      <c r="O82" s="31">
        <v>950.3</v>
      </c>
      <c r="P82" s="31">
        <v>0</v>
      </c>
      <c r="Q82" s="36">
        <v>4464.2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05 2025</vt:lpstr>
      <vt:lpstr>економічна за 05 2025</vt:lpstr>
      <vt:lpstr>'економічна за 05 2025'!Заголовки_для_друку</vt:lpstr>
      <vt:lpstr>'програмна за 05 2025'!Заголовки_для_друку</vt:lpstr>
      <vt:lpstr>'економічна за 05 2025'!Область_друку</vt:lpstr>
      <vt:lpstr>'програмна за 05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2025-06-16T13:08:23Z</cp:lastPrinted>
  <dcterms:created xsi:type="dcterms:W3CDTF">2009-03-04T08:54:03Z</dcterms:created>
  <dcterms:modified xsi:type="dcterms:W3CDTF">2025-06-16T13:08:26Z</dcterms:modified>
</cp:coreProperties>
</file>