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08 серпень\"/>
    </mc:Choice>
  </mc:AlternateContent>
  <xr:revisionPtr revIDLastSave="0" documentId="13_ncr:1_{79072ABC-546E-49A7-B39F-32E547C089E7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8 2025" sheetId="53" r:id="rId1"/>
    <sheet name="економічна за 08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08 2025'!$A:$A,'економічна за 08 2025'!$5:$7</definedName>
    <definedName name="_xlnm.Print_Titles" localSheetId="0">'програмна за 08 2025'!$A:$A,'програмна за 08 2025'!$5:$7</definedName>
    <definedName name="_xlnm.Print_Area" localSheetId="1">'економічна за 08 2025'!$A$1:$Q$82</definedName>
    <definedName name="_xlnm.Print_Area" localSheetId="0">'програмна за 08 2025'!$A$1:$N$82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3" l="1"/>
  <c r="B18" i="53"/>
  <c r="B71" i="56"/>
  <c r="M18" i="56"/>
  <c r="M9" i="56" s="1"/>
  <c r="N18" i="53"/>
  <c r="N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G9" i="56" s="1"/>
  <c r="E18" i="53"/>
  <c r="D18" i="53"/>
  <c r="D11" i="53"/>
  <c r="J11" i="53"/>
  <c r="L11" i="53"/>
  <c r="K18" i="53"/>
  <c r="I18" i="53"/>
  <c r="H18" i="53"/>
  <c r="H9" i="53" s="1"/>
  <c r="F18" i="53"/>
  <c r="F18" i="56"/>
  <c r="M18" i="53"/>
  <c r="C18" i="53"/>
  <c r="C22" i="56"/>
  <c r="C17" i="56"/>
  <c r="C15" i="56"/>
  <c r="C10" i="56"/>
  <c r="J9" i="56" l="1"/>
  <c r="O9" i="56"/>
  <c r="L9" i="56"/>
  <c r="F9" i="53"/>
  <c r="E9" i="53"/>
  <c r="I9" i="53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<sst xmlns="http://schemas.openxmlformats.org/spreadsheetml/2006/main" count="186" uniqueCount="109">
  <si>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</si>
  <si>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</si>
  <si>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</si>
  <si>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</si>
  <si>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</si>
  <si>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</si>
  <si>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</si>
  <si>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</si>
  <si>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</si>
  <si>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</si>
  <si>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</si>
  <si>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</si>
  <si>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</si>
  <si>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</si>
  <si>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</si>
  <si>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</si>
  <si>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</si>
  <si>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</si>
  <si>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</si>
  <si>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</si>
  <si>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</si>
  <si>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</si>
  <si>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</si>
  <si>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</si>
  <si>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</si>
  <si>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</si>
  <si>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</si>
  <si>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</si>
  <si>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</si>
  <si>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</si>
  <si>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</si>
  <si>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</si>
  <si>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</si>
  <si>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</si>
  <si>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</si>
  <si>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</si>
  <si>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</si>
  <si>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</si>
  <si>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</si>
  <si>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</si>
  <si>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</si>
  <si>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</si>
  <si>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</si>
  <si>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</si>
  <si>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</si>
  <si>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</si>
  <si>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</si>
  <si>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</si>
  <si>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</si>
  <si>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</si>
  <si>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</si>
  <si>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</si>
  <si>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</si>
  <si>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</si>
  <si>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</si>
  <si>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</si>
  <si>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</si>
  <si>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</si>
  <si>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</si>
  <si>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</si>
  <si>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</si>
  <si>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</si>
  <si>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</si>
  <si>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</si>
  <si>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</si>
  <si>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</si>
  <si>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</si>
  <si>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</si>
  <si>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</si>
  <si>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</si>
  <si>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</si>
  <si>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</si>
  <si>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</si>
  <si>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</si>
  <si>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</si>
  <si>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</si>
  <si>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</si>
  <si>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</si>
  <si>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</si>
  <si>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</si>
  <si>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</si>
  <si>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</si>
  <si>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</si>
  <si>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</si>
  <si>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</si>
  <si>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</si>
  <si>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</si>
  <si>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</si>
  <si>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</si>
  <si>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</si>
  <si>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</si>
  <si>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</si>
  <si>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</si>
  <si>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</si>
  <si>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</si>
  <si>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</si>
  <si>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</si>
  <si>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</si>
  <si>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</si>
  <si>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</si>
  <si>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</si>
  <si>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</si>
  <si>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</si>
  <si>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</si>
  <si>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</si>
  <si>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</si>
  <si>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</si>
  <si>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серпень 2025 року</t>
  </si>
  <si>
    <t>Касові видатки всього по загальному та спеціальному фондах                                                                         за січень - серпень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</si>
</sst>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8" fillId="0" borderId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2" fillId="7" borderId="1" applyNumberFormat="0" applyAlignment="0" applyProtection="0"/>
    <xf numFmtId="0" fontId="28" fillId="4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18" fillId="0" borderId="0"/>
    <xf numFmtId="0" fontId="30" fillId="0" borderId="0"/>
    <xf numFmtId="0" fontId="35" fillId="0" borderId="0"/>
    <xf numFmtId="0" fontId="34" fillId="0" borderId="0"/>
    <xf numFmtId="0" fontId="10" fillId="0" borderId="0"/>
    <xf numFmtId="0" fontId="37" fillId="0" borderId="0"/>
    <xf numFmtId="0" fontId="26" fillId="0" borderId="5" applyNumberFormat="0" applyFill="0" applyAlignment="0" applyProtection="0"/>
    <xf numFmtId="0" fontId="23" fillId="20" borderId="6" applyNumberFormat="0" applyAlignment="0" applyProtection="0"/>
    <xf numFmtId="0" fontId="24" fillId="0" borderId="0" applyNumberFormat="0" applyFill="0" applyBorder="0" applyAlignment="0" applyProtection="0"/>
    <xf numFmtId="0" fontId="18" fillId="0" borderId="0"/>
    <xf numFmtId="0" fontId="29" fillId="0" borderId="0"/>
    <xf numFmtId="0" fontId="34" fillId="0" borderId="0"/>
    <xf numFmtId="0" fontId="37" fillId="0" borderId="0"/>
    <xf numFmtId="0" fontId="36" fillId="0" borderId="0"/>
    <xf numFmtId="0" fontId="19" fillId="22" borderId="7" applyNumberFormat="0" applyFont="0" applyAlignment="0" applyProtection="0"/>
    <xf numFmtId="0" fontId="18" fillId="22" borderId="7" applyNumberFormat="0" applyFont="0" applyAlignment="0" applyProtection="0"/>
    <xf numFmtId="0" fontId="34" fillId="22" borderId="7" applyNumberFormat="0" applyFont="0" applyAlignment="0" applyProtection="0"/>
    <xf numFmtId="0" fontId="25" fillId="21" borderId="0" applyNumberFormat="0" applyBorder="0" applyAlignment="0" applyProtection="0"/>
    <xf numFmtId="0" fontId="21" fillId="0" borderId="0"/>
    <xf numFmtId="0" fontId="27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/>
    <xf numFmtId="164" fontId="12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13" fillId="0" borderId="0" xfId="0" applyNumberFormat="1" applyFont="1"/>
    <xf numFmtId="166" fontId="12" fillId="0" borderId="0" xfId="0" applyNumberFormat="1" applyFont="1"/>
    <xf numFmtId="164" fontId="5" fillId="0" borderId="0" xfId="0" applyNumberFormat="1" applyFont="1"/>
    <xf numFmtId="166" fontId="11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6" fontId="5" fillId="0" borderId="0" xfId="0" applyNumberFormat="1" applyFont="1"/>
    <xf numFmtId="164" fontId="5" fillId="0" borderId="0" xfId="0" applyNumberFormat="1" applyFont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164" fontId="39" fillId="0" borderId="8" xfId="0" applyNumberFormat="1" applyFont="1" applyBorder="1" applyAlignment="1">
      <alignment horizontal="right" wrapText="1"/>
    </xf>
    <xf numFmtId="164" fontId="40" fillId="0" borderId="8" xfId="0" applyNumberFormat="1" applyFont="1" applyBorder="1" applyAlignment="1">
      <alignment horizontal="right" wrapText="1"/>
    </xf>
    <xf numFmtId="164" fontId="41" fillId="0" borderId="0" xfId="0" applyNumberFormat="1" applyFont="1"/>
    <xf numFmtId="166" fontId="38" fillId="0" borderId="0" xfId="0" applyNumberFormat="1" applyFont="1"/>
    <xf numFmtId="0" fontId="38" fillId="0" borderId="0" xfId="0" applyFont="1"/>
    <xf numFmtId="164" fontId="38" fillId="0" borderId="0" xfId="0" applyNumberFormat="1" applyFont="1"/>
    <xf numFmtId="164" fontId="39" fillId="0" borderId="8" xfId="0" applyNumberFormat="1" applyFont="1" applyBorder="1" applyAlignment="1">
      <alignment horizontal="right"/>
    </xf>
    <xf numFmtId="164" fontId="40" fillId="0" borderId="8" xfId="0" applyNumberFormat="1" applyFont="1" applyBorder="1" applyAlignment="1">
      <alignment horizontal="right" vertical="center" wrapText="1"/>
    </xf>
    <xf numFmtId="164" fontId="40" fillId="0" borderId="8" xfId="0" applyNumberFormat="1" applyFont="1" applyBorder="1" applyAlignment="1">
      <alignment horizontal="right"/>
    </xf>
    <xf numFmtId="164" fontId="38" fillId="0" borderId="0" xfId="0" applyNumberFormat="1" applyFont="1" applyAlignment="1">
      <alignment horizontal="right"/>
    </xf>
    <xf numFmtId="164" fontId="15" fillId="0" borderId="8" xfId="0" applyNumberFormat="1" applyFont="1" applyBorder="1" applyAlignment="1">
      <alignment horizontal="right" wrapText="1"/>
    </xf>
    <xf numFmtId="164" fontId="15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 wrapText="1"/>
    </xf>
    <xf numFmtId="164" fontId="9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15" fillId="0" borderId="8" xfId="0" applyNumberFormat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4" fontId="42" fillId="0" borderId="0" xfId="0" applyNumberFormat="1" applyFont="1" applyAlignment="1">
      <alignment horizontal="center" wrapText="1"/>
    </xf>
    <xf numFmtId="4" fontId="5" fillId="0" borderId="0" xfId="0" applyNumberFormat="1" applyFont="1"/>
    <xf numFmtId="4" fontId="9" fillId="0" borderId="0" xfId="0" applyNumberFormat="1" applyFont="1"/>
    <xf numFmtId="164" fontId="9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3" fillId="0" borderId="8" xfId="0" applyFont="1" applyBorder="1" applyAlignment="1">
      <alignment horizontal="center" vertical="center" wrapText="1"/>
    </xf>
    <xf numFmtId="4" fontId="34" fillId="0" borderId="0" xfId="53" applyNumberFormat="1" applyBorder="1" applyAlignment="1">
      <alignment vertical="center"/>
    </xf>
    <xf numFmtId="4" fontId="34" fillId="0" borderId="0" xfId="53" applyNumberFormat="1" applyBorder="1" applyAlignment="1">
      <alignment vertical="center" wrapText="1"/>
    </xf>
  </cellXfs>
  <cellStyles count="74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7.25" customHeight="1">
      <c r="A2" s="2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5.75" customHeight="1">
      <c r="A3" s="5"/>
      <c r="B3" s="46" t="s">
        <v>107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43" customFormat="1" ht="18.75" customHeight="1">
      <c r="A4" s="41"/>
      <c r="B4" s="58"/>
      <c r="C4" s="59"/>
      <c r="D4" s="42"/>
      <c r="E4" s="42"/>
      <c r="M4" s="44" t="s">
        <v>0</v>
      </c>
    </row>
    <row r="5" spans="1:14" ht="17.25" customHeight="1">
      <c r="A5" s="47" t="s">
        <v>102</v>
      </c>
      <c r="B5" s="50" t="s">
        <v>104</v>
      </c>
      <c r="C5" s="50" t="s">
        <v>108</v>
      </c>
      <c r="D5" s="48" t="s">
        <v>69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5" customFormat="1" ht="86.25" customHeight="1">
      <c r="A6" s="47"/>
      <c r="B6" s="50"/>
      <c r="C6" s="50"/>
      <c r="D6" s="53" t="s">
        <v>76</v>
      </c>
      <c r="E6" s="53" t="s">
        <v>77</v>
      </c>
      <c r="F6" s="47" t="s">
        <v>78</v>
      </c>
      <c r="G6" s="47" t="s">
        <v>79</v>
      </c>
      <c r="H6" s="47" t="s">
        <v>80</v>
      </c>
      <c r="I6" s="47" t="s">
        <v>81</v>
      </c>
      <c r="J6" s="47" t="s">
        <v>82</v>
      </c>
      <c r="K6" s="47" t="s">
        <v>83</v>
      </c>
      <c r="L6" s="47" t="s">
        <v>84</v>
      </c>
      <c r="M6" s="47" t="s">
        <v>85</v>
      </c>
      <c r="N6" s="47" t="s">
        <v>105</v>
      </c>
    </row>
    <row r="7" spans="1:14" s="5" customFormat="1" ht="34.5" customHeight="1">
      <c r="A7" s="47"/>
      <c r="B7" s="50"/>
      <c r="C7" s="50"/>
      <c r="D7" s="53"/>
      <c r="E7" s="53"/>
      <c r="F7" s="47"/>
      <c r="G7" s="47"/>
      <c r="H7" s="47"/>
      <c r="I7" s="47"/>
      <c r="J7" s="47"/>
      <c r="K7" s="47"/>
      <c r="L7" s="47"/>
      <c r="M7" s="47"/>
      <c r="N7" s="47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20232861.600000001</v>
      </c>
      <c r="C9" s="33">
        <f>C10+C11+C18</f>
        <v>12016144.5</v>
      </c>
      <c r="D9" s="23">
        <f t="shared" ref="D9:L9" si="0">D10+D11+D18</f>
        <v>1542562.9</v>
      </c>
      <c r="E9" s="23">
        <f t="shared" si="0"/>
        <v>7168394.9000000004</v>
      </c>
      <c r="F9" s="33">
        <f t="shared" si="0"/>
        <v>400177.4</v>
      </c>
      <c r="G9" s="33">
        <f t="shared" si="0"/>
        <v>738374.5</v>
      </c>
      <c r="H9" s="33">
        <f t="shared" si="0"/>
        <v>289525.7</v>
      </c>
      <c r="I9" s="33">
        <f t="shared" si="0"/>
        <v>207645.6</v>
      </c>
      <c r="J9" s="33">
        <f t="shared" si="0"/>
        <v>535294.6</v>
      </c>
      <c r="K9" s="33">
        <f t="shared" si="0"/>
        <v>431627.8</v>
      </c>
      <c r="L9" s="33">
        <f t="shared" si="0"/>
        <v>108953.9</v>
      </c>
      <c r="M9" s="33">
        <f>M10+M11+M18</f>
        <v>375804</v>
      </c>
      <c r="N9" s="33">
        <f>N10+N11+N18</f>
        <v>217783.2</v>
      </c>
    </row>
    <row r="10" spans="1:14" s="7" customFormat="1" ht="20.25" customHeight="1">
      <c r="A10" s="39" t="s">
        <v>70</v>
      </c>
      <c r="B10" s="35">
        <v>2748211.8</v>
      </c>
      <c r="C10" s="35">
        <v>1444005.2</v>
      </c>
      <c r="D10" s="24">
        <v>61793.8</v>
      </c>
      <c r="E10" s="24">
        <v>553936.30000000005</v>
      </c>
      <c r="F10" s="24">
        <v>133135.9</v>
      </c>
      <c r="G10" s="24">
        <v>301746.40000000002</v>
      </c>
      <c r="H10" s="24">
        <v>122600.4</v>
      </c>
      <c r="I10" s="24">
        <v>90714.5</v>
      </c>
      <c r="J10" s="24">
        <v>1770.4</v>
      </c>
      <c r="K10" s="24">
        <v>66040.3</v>
      </c>
      <c r="L10" s="24">
        <v>28392.9</v>
      </c>
      <c r="M10" s="24">
        <v>83874.3</v>
      </c>
      <c r="N10" s="24"/>
    </row>
    <row r="11" spans="1:14" s="8" customFormat="1" ht="24" customHeight="1">
      <c r="A11" s="38" t="s">
        <v>71</v>
      </c>
      <c r="B11" s="34">
        <f>SUM(B12:B17)</f>
        <v>57754.400000000001</v>
      </c>
      <c r="C11" s="34">
        <f>SUM(C12:C17)</f>
        <v>47259.5</v>
      </c>
      <c r="D11" s="29">
        <f t="shared" ref="D11:M11" si="1">SUM(D12:D17)</f>
        <v>13096.6</v>
      </c>
      <c r="E11" s="29">
        <f t="shared" si="1"/>
        <v>0</v>
      </c>
      <c r="F11" s="34">
        <f t="shared" si="1"/>
        <v>0</v>
      </c>
      <c r="G11" s="34">
        <f t="shared" si="1"/>
        <v>11030.7</v>
      </c>
      <c r="H11" s="34">
        <f t="shared" si="1"/>
        <v>0</v>
      </c>
      <c r="I11" s="34">
        <f t="shared" si="1"/>
        <v>0</v>
      </c>
      <c r="J11" s="34">
        <f t="shared" si="1"/>
        <v>512.6</v>
      </c>
      <c r="K11" s="34">
        <f t="shared" si="1"/>
        <v>26</v>
      </c>
      <c r="L11" s="34">
        <f t="shared" si="1"/>
        <v>22330.799999999999</v>
      </c>
      <c r="M11" s="34">
        <f t="shared" si="1"/>
        <v>262.8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9697.9</v>
      </c>
      <c r="C12" s="36">
        <v>7676.6</v>
      </c>
      <c r="D12" s="30">
        <v>2012.3</v>
      </c>
      <c r="E12" s="30">
        <v>0</v>
      </c>
      <c r="F12" s="30">
        <v>0</v>
      </c>
      <c r="G12" s="30">
        <v>4078.9</v>
      </c>
      <c r="H12" s="30">
        <v>0</v>
      </c>
      <c r="I12" s="30">
        <v>0</v>
      </c>
      <c r="J12" s="30">
        <v>0</v>
      </c>
      <c r="K12" s="30"/>
      <c r="L12" s="30">
        <v>1473.4</v>
      </c>
      <c r="M12" s="30">
        <v>112</v>
      </c>
      <c r="N12" s="30"/>
    </row>
    <row r="13" spans="1:14" s="8" customFormat="1" ht="32.1" customHeight="1">
      <c r="A13" s="39" t="s">
        <v>3</v>
      </c>
      <c r="B13" s="36">
        <v>17710.400000000001</v>
      </c>
      <c r="C13" s="36">
        <v>13911.5</v>
      </c>
      <c r="D13" s="30">
        <v>2575.1999999999998</v>
      </c>
      <c r="E13" s="30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/>
      <c r="L13" s="30">
        <v>11336.3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2203.6</v>
      </c>
      <c r="C14" s="36">
        <v>1477.8</v>
      </c>
      <c r="D14" s="30">
        <v>1477.8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2693.5</v>
      </c>
      <c r="C15" s="36">
        <v>1622.9</v>
      </c>
      <c r="D15" s="30">
        <v>1077.0999999999999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499.1</v>
      </c>
      <c r="K15" s="30">
        <v>26</v>
      </c>
      <c r="L15" s="30">
        <v>20.7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17542.099999999999</v>
      </c>
      <c r="C16" s="36">
        <v>16385.400000000001</v>
      </c>
      <c r="D16" s="30">
        <v>2349.9</v>
      </c>
      <c r="E16" s="30">
        <v>0</v>
      </c>
      <c r="F16" s="30">
        <v>0</v>
      </c>
      <c r="G16" s="30">
        <v>5074.2</v>
      </c>
      <c r="H16" s="30"/>
      <c r="I16" s="30">
        <v>0</v>
      </c>
      <c r="J16" s="30">
        <v>13.5</v>
      </c>
      <c r="K16" s="30"/>
      <c r="L16" s="30">
        <v>8947.7999999999993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7906.9</v>
      </c>
      <c r="C17" s="36">
        <v>6185.3</v>
      </c>
      <c r="D17" s="30">
        <v>3604.3</v>
      </c>
      <c r="E17" s="30">
        <v>0</v>
      </c>
      <c r="F17" s="30">
        <v>0</v>
      </c>
      <c r="G17" s="30">
        <v>1877.6</v>
      </c>
      <c r="H17" s="30">
        <v>0</v>
      </c>
      <c r="I17" s="30">
        <v>0</v>
      </c>
      <c r="J17" s="30">
        <v>0</v>
      </c>
      <c r="K17" s="30">
        <v>0</v>
      </c>
      <c r="L17" s="30">
        <v>552.6</v>
      </c>
      <c r="M17" s="30">
        <v>150.80000000000001</v>
      </c>
      <c r="N17" s="30"/>
    </row>
    <row r="18" spans="1:14" s="9" customFormat="1" ht="35.25" customHeight="1">
      <c r="A18" s="38" t="s">
        <v>72</v>
      </c>
      <c r="B18" s="34">
        <f>SUM(B19:B82)</f>
        <v>17426895.399999999</v>
      </c>
      <c r="C18" s="34">
        <f>SUM(C19:C82)</f>
        <v>10524879.800000001</v>
      </c>
      <c r="D18" s="29">
        <f>SUM(D19:D82)</f>
        <v>1467672.5</v>
      </c>
      <c r="E18" s="29">
        <f>SUM(E19:E82)</f>
        <v>6614458.5999999996</v>
      </c>
      <c r="F18" s="34">
        <f>SUM(F19:F82)</f>
        <v>267041.5</v>
      </c>
      <c r="G18" s="34">
        <f t="shared" ref="G18:M18" si="3">SUM(G19:G83)</f>
        <v>425597.4</v>
      </c>
      <c r="H18" s="34">
        <f t="shared" si="3"/>
        <v>166925.29999999999</v>
      </c>
      <c r="I18" s="34">
        <f t="shared" si="3"/>
        <v>116931.1</v>
      </c>
      <c r="J18" s="34">
        <f t="shared" si="3"/>
        <v>533011.6</v>
      </c>
      <c r="K18" s="34">
        <f t="shared" si="3"/>
        <v>365561.5</v>
      </c>
      <c r="L18" s="34">
        <f t="shared" si="3"/>
        <v>58230.2</v>
      </c>
      <c r="M18" s="34">
        <f t="shared" si="3"/>
        <v>291666.90000000002</v>
      </c>
      <c r="N18" s="34">
        <f t="shared" ref="N18" si="4">SUM(N19:N83)</f>
        <v>217783.2</v>
      </c>
    </row>
    <row r="19" spans="1:14" s="8" customFormat="1" ht="48.75" customHeight="1">
      <c r="A19" s="39" t="s">
        <v>5</v>
      </c>
      <c r="B19" s="36">
        <v>156285.20000000001</v>
      </c>
      <c r="C19" s="36">
        <v>99253.6</v>
      </c>
      <c r="D19" s="31">
        <v>11538.4</v>
      </c>
      <c r="E19" s="31">
        <v>64040.1</v>
      </c>
      <c r="F19" s="31">
        <v>1255</v>
      </c>
      <c r="G19" s="31">
        <v>1161.0999999999999</v>
      </c>
      <c r="H19" s="36">
        <v>876.7</v>
      </c>
      <c r="I19" s="31">
        <v>6342.3</v>
      </c>
      <c r="J19" s="31">
        <v>4453.2</v>
      </c>
      <c r="K19" s="31">
        <v>9536.7999999999993</v>
      </c>
      <c r="L19" s="31">
        <v>0</v>
      </c>
      <c r="M19" s="36">
        <v>50</v>
      </c>
      <c r="N19" s="36">
        <v>0</v>
      </c>
    </row>
    <row r="20" spans="1:14" s="8" customFormat="1" ht="35.1" customHeight="1">
      <c r="A20" s="39" t="s">
        <v>6</v>
      </c>
      <c r="B20" s="36">
        <v>362967.7</v>
      </c>
      <c r="C20" s="36">
        <v>198211.4</v>
      </c>
      <c r="D20" s="31">
        <v>27586.400000000001</v>
      </c>
      <c r="E20" s="31">
        <v>102164.6</v>
      </c>
      <c r="F20" s="31">
        <v>9546.7999999999993</v>
      </c>
      <c r="G20" s="31">
        <v>3834.9</v>
      </c>
      <c r="H20" s="36">
        <v>4121.7</v>
      </c>
      <c r="I20" s="31">
        <v>6157.2</v>
      </c>
      <c r="J20" s="31">
        <v>10725.5</v>
      </c>
      <c r="K20" s="31">
        <v>18664.8</v>
      </c>
      <c r="L20" s="31">
        <v>531.1</v>
      </c>
      <c r="M20" s="36">
        <v>10420</v>
      </c>
      <c r="N20" s="36">
        <v>4458.3999999999996</v>
      </c>
    </row>
    <row r="21" spans="1:14" s="8" customFormat="1" ht="35.1" customHeight="1">
      <c r="A21" s="39" t="s">
        <v>7</v>
      </c>
      <c r="B21" s="36">
        <v>209831.4</v>
      </c>
      <c r="C21" s="36">
        <v>130353.1</v>
      </c>
      <c r="D21" s="31">
        <v>31448.400000000001</v>
      </c>
      <c r="E21" s="31">
        <v>71658.8</v>
      </c>
      <c r="F21" s="31">
        <v>1692.2</v>
      </c>
      <c r="G21" s="31">
        <v>1427.4</v>
      </c>
      <c r="H21" s="36">
        <v>1937.6</v>
      </c>
      <c r="I21" s="31">
        <v>280.3</v>
      </c>
      <c r="J21" s="31">
        <v>11064</v>
      </c>
      <c r="K21" s="31">
        <v>99.3</v>
      </c>
      <c r="L21" s="31">
        <v>3105.1</v>
      </c>
      <c r="M21" s="36">
        <v>7640</v>
      </c>
      <c r="N21" s="36">
        <v>0</v>
      </c>
    </row>
    <row r="22" spans="1:14" s="8" customFormat="1" ht="35.1" customHeight="1">
      <c r="A22" s="39" t="s">
        <v>8</v>
      </c>
      <c r="B22" s="36">
        <v>478531.3</v>
      </c>
      <c r="C22" s="36">
        <v>275602.8</v>
      </c>
      <c r="D22" s="31">
        <v>28349.3</v>
      </c>
      <c r="E22" s="31">
        <v>203497.9</v>
      </c>
      <c r="F22" s="31">
        <v>9333.7999999999993</v>
      </c>
      <c r="G22" s="31">
        <v>5631.3</v>
      </c>
      <c r="H22" s="36">
        <v>4579.3</v>
      </c>
      <c r="I22" s="31">
        <v>2845.9</v>
      </c>
      <c r="J22" s="31">
        <v>16439.2</v>
      </c>
      <c r="K22" s="31">
        <v>1547.2</v>
      </c>
      <c r="L22" s="31">
        <v>138.9</v>
      </c>
      <c r="M22" s="36">
        <v>3240</v>
      </c>
      <c r="N22" s="36">
        <v>0</v>
      </c>
    </row>
    <row r="23" spans="1:14" s="8" customFormat="1" ht="35.1" customHeight="1">
      <c r="A23" s="39" t="s">
        <v>9</v>
      </c>
      <c r="B23" s="36">
        <v>368667.3</v>
      </c>
      <c r="C23" s="36">
        <v>169213</v>
      </c>
      <c r="D23" s="31">
        <v>27209.200000000001</v>
      </c>
      <c r="E23" s="31">
        <v>78636.3</v>
      </c>
      <c r="F23" s="31">
        <v>13001.8</v>
      </c>
      <c r="G23" s="31">
        <v>5664.3</v>
      </c>
      <c r="H23" s="36">
        <v>3321.9</v>
      </c>
      <c r="I23" s="31">
        <v>3718.4</v>
      </c>
      <c r="J23" s="31">
        <v>6476.3</v>
      </c>
      <c r="K23" s="31">
        <v>3211.9</v>
      </c>
      <c r="L23" s="31">
        <v>567.70000000000005</v>
      </c>
      <c r="M23" s="36">
        <v>5727.6</v>
      </c>
      <c r="N23" s="36">
        <v>21677.599999999999</v>
      </c>
    </row>
    <row r="24" spans="1:14" s="8" customFormat="1" ht="35.1" customHeight="1">
      <c r="A24" s="39" t="s">
        <v>10</v>
      </c>
      <c r="B24" s="36">
        <v>277077.59999999998</v>
      </c>
      <c r="C24" s="36">
        <v>166679.1</v>
      </c>
      <c r="D24" s="31">
        <v>28623.8</v>
      </c>
      <c r="E24" s="31">
        <v>91580.4</v>
      </c>
      <c r="F24" s="31">
        <v>4481</v>
      </c>
      <c r="G24" s="31">
        <v>4450.1000000000004</v>
      </c>
      <c r="H24" s="36">
        <v>2006.4</v>
      </c>
      <c r="I24" s="31">
        <v>0</v>
      </c>
      <c r="J24" s="31">
        <v>13348.7</v>
      </c>
      <c r="K24" s="31">
        <v>6915.3</v>
      </c>
      <c r="L24" s="31">
        <v>1613.4</v>
      </c>
      <c r="M24" s="36">
        <v>3240</v>
      </c>
      <c r="N24" s="36">
        <v>10420</v>
      </c>
    </row>
    <row r="25" spans="1:14" s="8" customFormat="1" ht="35.1" customHeight="1">
      <c r="A25" s="39" t="s">
        <v>11</v>
      </c>
      <c r="B25" s="36">
        <v>1959204.2</v>
      </c>
      <c r="C25" s="36">
        <v>1089846.7</v>
      </c>
      <c r="D25" s="31">
        <v>110697.2</v>
      </c>
      <c r="E25" s="31">
        <v>559086</v>
      </c>
      <c r="F25" s="31">
        <v>27119.1</v>
      </c>
      <c r="G25" s="31">
        <v>55430.5</v>
      </c>
      <c r="H25" s="36">
        <v>26835.4</v>
      </c>
      <c r="I25" s="31">
        <v>14331.7</v>
      </c>
      <c r="J25" s="31">
        <v>117001.2</v>
      </c>
      <c r="K25" s="31">
        <v>100211.8</v>
      </c>
      <c r="L25" s="31">
        <v>179.5</v>
      </c>
      <c r="M25" s="36">
        <v>75902.3</v>
      </c>
      <c r="N25" s="36">
        <v>3052</v>
      </c>
    </row>
    <row r="26" spans="1:14" s="8" customFormat="1" ht="46.5" customHeight="1">
      <c r="A26" s="39" t="s">
        <v>12</v>
      </c>
      <c r="B26" s="36">
        <v>98286.9</v>
      </c>
      <c r="C26" s="36">
        <v>67160</v>
      </c>
      <c r="D26" s="31">
        <v>15130.3</v>
      </c>
      <c r="E26" s="31">
        <v>40646.9</v>
      </c>
      <c r="F26" s="31">
        <v>1099.4000000000001</v>
      </c>
      <c r="G26" s="31">
        <v>2303.6999999999998</v>
      </c>
      <c r="H26" s="36">
        <v>2180.3000000000002</v>
      </c>
      <c r="I26" s="31">
        <v>899.6</v>
      </c>
      <c r="J26" s="31">
        <v>4894.8</v>
      </c>
      <c r="K26" s="31">
        <v>5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90677.6</v>
      </c>
      <c r="C27" s="36">
        <v>58821.7</v>
      </c>
      <c r="D27" s="31">
        <v>8622</v>
      </c>
      <c r="E27" s="31">
        <v>38333.699999999997</v>
      </c>
      <c r="F27" s="31">
        <v>431.2</v>
      </c>
      <c r="G27" s="31">
        <v>1160.3</v>
      </c>
      <c r="H27" s="36">
        <v>354.2</v>
      </c>
      <c r="I27" s="31">
        <v>0</v>
      </c>
      <c r="J27" s="31">
        <v>313.5</v>
      </c>
      <c r="K27" s="31">
        <v>7419.8</v>
      </c>
      <c r="L27" s="31">
        <v>77</v>
      </c>
      <c r="M27" s="36">
        <v>2110</v>
      </c>
      <c r="N27" s="36">
        <v>0</v>
      </c>
    </row>
    <row r="28" spans="1:14" s="8" customFormat="1" ht="35.1" customHeight="1">
      <c r="A28" s="39" t="s">
        <v>14</v>
      </c>
      <c r="B28" s="36">
        <v>146387</v>
      </c>
      <c r="C28" s="36">
        <v>106370.5</v>
      </c>
      <c r="D28" s="31">
        <v>13811.2</v>
      </c>
      <c r="E28" s="31">
        <v>83578.2</v>
      </c>
      <c r="F28" s="31">
        <v>832.2</v>
      </c>
      <c r="G28" s="31">
        <v>3022.1</v>
      </c>
      <c r="H28" s="36">
        <v>1486.7</v>
      </c>
      <c r="I28" s="31">
        <v>0</v>
      </c>
      <c r="J28" s="31">
        <v>2978.6</v>
      </c>
      <c r="K28" s="31">
        <v>646.5</v>
      </c>
      <c r="L28" s="31">
        <v>15</v>
      </c>
      <c r="M28" s="36">
        <v>0</v>
      </c>
      <c r="N28" s="36">
        <v>0</v>
      </c>
    </row>
    <row r="29" spans="1:14" s="8" customFormat="1" ht="35.1" customHeight="1">
      <c r="A29" s="39" t="s">
        <v>15</v>
      </c>
      <c r="B29" s="36">
        <v>125529.5</v>
      </c>
      <c r="C29" s="36">
        <v>71867.3</v>
      </c>
      <c r="D29" s="31">
        <v>12541.6</v>
      </c>
      <c r="E29" s="31">
        <v>44097.5</v>
      </c>
      <c r="F29" s="31">
        <v>490.2</v>
      </c>
      <c r="G29" s="31">
        <v>2390.5</v>
      </c>
      <c r="H29" s="36">
        <v>349.7</v>
      </c>
      <c r="I29" s="31">
        <v>150.4</v>
      </c>
      <c r="J29" s="31">
        <v>1724.5</v>
      </c>
      <c r="K29" s="31">
        <v>6372.9</v>
      </c>
      <c r="L29" s="31">
        <v>0</v>
      </c>
      <c r="M29" s="36">
        <v>3750</v>
      </c>
      <c r="N29" s="36">
        <v>0</v>
      </c>
    </row>
    <row r="30" spans="1:14" s="8" customFormat="1" ht="35.1" customHeight="1">
      <c r="A30" s="39" t="s">
        <v>16</v>
      </c>
      <c r="B30" s="36">
        <v>146881.29999999999</v>
      </c>
      <c r="C30" s="36">
        <v>104471.7</v>
      </c>
      <c r="D30" s="31">
        <v>12592.7</v>
      </c>
      <c r="E30" s="31">
        <v>60429.3</v>
      </c>
      <c r="F30" s="31">
        <v>577.1</v>
      </c>
      <c r="G30" s="31">
        <v>2899.5</v>
      </c>
      <c r="H30" s="36">
        <v>3965.2</v>
      </c>
      <c r="I30" s="31">
        <v>153.9</v>
      </c>
      <c r="J30" s="31">
        <v>1839</v>
      </c>
      <c r="K30" s="31">
        <v>20044.400000000001</v>
      </c>
      <c r="L30" s="31">
        <v>120.6</v>
      </c>
      <c r="M30" s="36">
        <v>1850</v>
      </c>
      <c r="N30" s="36">
        <v>0</v>
      </c>
    </row>
    <row r="31" spans="1:14" s="8" customFormat="1" ht="48.75" customHeight="1">
      <c r="A31" s="39" t="s">
        <v>17</v>
      </c>
      <c r="B31" s="36">
        <v>113092.3</v>
      </c>
      <c r="C31" s="36">
        <v>74690.7</v>
      </c>
      <c r="D31" s="31">
        <v>8399.2999999999993</v>
      </c>
      <c r="E31" s="31">
        <v>58349.5</v>
      </c>
      <c r="F31" s="31">
        <v>1058.5999999999999</v>
      </c>
      <c r="G31" s="31">
        <v>2352.3000000000002</v>
      </c>
      <c r="H31" s="36">
        <v>860.8</v>
      </c>
      <c r="I31" s="31">
        <v>82.2</v>
      </c>
      <c r="J31" s="31">
        <v>1343.2</v>
      </c>
      <c r="K31" s="31">
        <v>1628.7</v>
      </c>
      <c r="L31" s="31">
        <v>416.1</v>
      </c>
      <c r="M31" s="36">
        <v>200</v>
      </c>
      <c r="N31" s="36">
        <v>0</v>
      </c>
    </row>
    <row r="32" spans="1:14" s="8" customFormat="1" ht="35.1" customHeight="1">
      <c r="A32" s="39" t="s">
        <v>18</v>
      </c>
      <c r="B32" s="36">
        <v>86458.5</v>
      </c>
      <c r="C32" s="36">
        <v>46224.9</v>
      </c>
      <c r="D32" s="31">
        <v>10139.4</v>
      </c>
      <c r="E32" s="31">
        <v>29485.5</v>
      </c>
      <c r="F32" s="31">
        <v>886.1</v>
      </c>
      <c r="G32" s="31">
        <v>132.1</v>
      </c>
      <c r="H32" s="36">
        <v>672.3</v>
      </c>
      <c r="I32" s="31">
        <v>81.8</v>
      </c>
      <c r="J32" s="31">
        <v>1004.1</v>
      </c>
      <c r="K32" s="31">
        <v>601.6</v>
      </c>
      <c r="L32" s="31">
        <v>72</v>
      </c>
      <c r="M32" s="36">
        <v>3150</v>
      </c>
      <c r="N32" s="36">
        <v>0</v>
      </c>
    </row>
    <row r="33" spans="1:14" s="8" customFormat="1" ht="35.1" customHeight="1">
      <c r="A33" s="39" t="s">
        <v>19</v>
      </c>
      <c r="B33" s="36">
        <v>188957.1</v>
      </c>
      <c r="C33" s="36">
        <v>110049.60000000001</v>
      </c>
      <c r="D33" s="31">
        <v>25266.6</v>
      </c>
      <c r="E33" s="31">
        <v>37323.800000000003</v>
      </c>
      <c r="F33" s="31">
        <v>872.4</v>
      </c>
      <c r="G33" s="31">
        <v>14606.5</v>
      </c>
      <c r="H33" s="36">
        <v>6203.3</v>
      </c>
      <c r="I33" s="31">
        <v>4537.7</v>
      </c>
      <c r="J33" s="31">
        <v>12919.4</v>
      </c>
      <c r="K33" s="31">
        <v>5726.4</v>
      </c>
      <c r="L33" s="31">
        <v>878.5</v>
      </c>
      <c r="M33" s="36">
        <v>1715</v>
      </c>
      <c r="N33" s="36">
        <v>0</v>
      </c>
    </row>
    <row r="34" spans="1:14" s="8" customFormat="1" ht="35.1" customHeight="1">
      <c r="A34" s="39" t="s">
        <v>20</v>
      </c>
      <c r="B34" s="36">
        <v>494875.9</v>
      </c>
      <c r="C34" s="36">
        <v>227872.7</v>
      </c>
      <c r="D34" s="31">
        <v>38668.5</v>
      </c>
      <c r="E34" s="31">
        <v>74481.3</v>
      </c>
      <c r="F34" s="31">
        <v>2684</v>
      </c>
      <c r="G34" s="31">
        <v>12102</v>
      </c>
      <c r="H34" s="36">
        <v>2576</v>
      </c>
      <c r="I34" s="31">
        <v>12054.3</v>
      </c>
      <c r="J34" s="31">
        <v>14549.9</v>
      </c>
      <c r="K34" s="31">
        <v>1373.8</v>
      </c>
      <c r="L34" s="31">
        <v>244.1</v>
      </c>
      <c r="M34" s="36">
        <v>24280.400000000001</v>
      </c>
      <c r="N34" s="36">
        <v>44858.400000000001</v>
      </c>
    </row>
    <row r="35" spans="1:14" s="8" customFormat="1" ht="35.1" customHeight="1">
      <c r="A35" s="39" t="s">
        <v>21</v>
      </c>
      <c r="B35" s="36">
        <v>535756</v>
      </c>
      <c r="C35" s="36">
        <v>428772.1</v>
      </c>
      <c r="D35" s="31">
        <v>48164.800000000003</v>
      </c>
      <c r="E35" s="31">
        <v>310731.90000000002</v>
      </c>
      <c r="F35" s="31">
        <v>7825.2</v>
      </c>
      <c r="G35" s="31">
        <v>10542.5</v>
      </c>
      <c r="H35" s="36">
        <v>6773</v>
      </c>
      <c r="I35" s="31">
        <v>1946.9</v>
      </c>
      <c r="J35" s="31">
        <v>32393.599999999999</v>
      </c>
      <c r="K35" s="31">
        <v>3260.8</v>
      </c>
      <c r="L35" s="31">
        <v>2847.6</v>
      </c>
      <c r="M35" s="36">
        <v>4285.8</v>
      </c>
      <c r="N35" s="36">
        <v>0</v>
      </c>
    </row>
    <row r="36" spans="1:14" s="8" customFormat="1" ht="35.1" customHeight="1">
      <c r="A36" s="39" t="s">
        <v>22</v>
      </c>
      <c r="B36" s="36">
        <v>188750.5</v>
      </c>
      <c r="C36" s="36">
        <v>120411.2</v>
      </c>
      <c r="D36" s="31">
        <v>8064.4</v>
      </c>
      <c r="E36" s="31">
        <v>64246.8</v>
      </c>
      <c r="F36" s="31">
        <v>1475.1</v>
      </c>
      <c r="G36" s="31">
        <v>1305.9000000000001</v>
      </c>
      <c r="H36" s="36">
        <v>1881.6</v>
      </c>
      <c r="I36" s="31">
        <v>0</v>
      </c>
      <c r="J36" s="31">
        <v>3017.2</v>
      </c>
      <c r="K36" s="31">
        <v>29962.5</v>
      </c>
      <c r="L36" s="31">
        <v>7575.7</v>
      </c>
      <c r="M36" s="36">
        <v>2882</v>
      </c>
      <c r="N36" s="36">
        <v>0</v>
      </c>
    </row>
    <row r="37" spans="1:14" s="8" customFormat="1" ht="50.25" customHeight="1">
      <c r="A37" s="39" t="s">
        <v>23</v>
      </c>
      <c r="B37" s="36">
        <v>60047.9</v>
      </c>
      <c r="C37" s="36">
        <v>43504.1</v>
      </c>
      <c r="D37" s="31">
        <v>7941.9</v>
      </c>
      <c r="E37" s="31">
        <v>31036</v>
      </c>
      <c r="F37" s="31">
        <v>470.1</v>
      </c>
      <c r="G37" s="31">
        <v>455.2</v>
      </c>
      <c r="H37" s="36">
        <v>807.1</v>
      </c>
      <c r="I37" s="31">
        <v>499.2</v>
      </c>
      <c r="J37" s="31">
        <v>363.2</v>
      </c>
      <c r="K37" s="31">
        <v>1024</v>
      </c>
      <c r="L37" s="31">
        <v>97.4</v>
      </c>
      <c r="M37" s="36">
        <v>810</v>
      </c>
      <c r="N37" s="36">
        <v>0</v>
      </c>
    </row>
    <row r="38" spans="1:14" s="8" customFormat="1" ht="35.1" customHeight="1">
      <c r="A38" s="39" t="s">
        <v>24</v>
      </c>
      <c r="B38" s="36">
        <v>207735.6</v>
      </c>
      <c r="C38" s="36">
        <v>131785.1</v>
      </c>
      <c r="D38" s="31">
        <v>12780.8</v>
      </c>
      <c r="E38" s="31">
        <v>105688.1</v>
      </c>
      <c r="F38" s="31">
        <v>1251.5999999999999</v>
      </c>
      <c r="G38" s="31">
        <v>2097.8000000000002</v>
      </c>
      <c r="H38" s="36">
        <v>1224.5</v>
      </c>
      <c r="I38" s="31">
        <v>0</v>
      </c>
      <c r="J38" s="31">
        <v>4973.7</v>
      </c>
      <c r="K38" s="31">
        <v>2660.3</v>
      </c>
      <c r="L38" s="31">
        <v>8.3000000000000007</v>
      </c>
      <c r="M38" s="36">
        <v>1100</v>
      </c>
      <c r="N38" s="36">
        <v>0</v>
      </c>
    </row>
    <row r="39" spans="1:14" s="8" customFormat="1" ht="35.1" customHeight="1">
      <c r="A39" s="39" t="s">
        <v>25</v>
      </c>
      <c r="B39" s="36">
        <v>147545.60000000001</v>
      </c>
      <c r="C39" s="36">
        <v>104760.1</v>
      </c>
      <c r="D39" s="31">
        <v>16343</v>
      </c>
      <c r="E39" s="31">
        <v>70439.399999999994</v>
      </c>
      <c r="F39" s="31">
        <v>137.9</v>
      </c>
      <c r="G39" s="31">
        <v>5183.7</v>
      </c>
      <c r="H39" s="36">
        <v>1265.7</v>
      </c>
      <c r="I39" s="31">
        <v>433.6</v>
      </c>
      <c r="J39" s="31">
        <v>3761.4</v>
      </c>
      <c r="K39" s="31">
        <v>2551.3000000000002</v>
      </c>
      <c r="L39" s="31">
        <v>1967.1</v>
      </c>
      <c r="M39" s="36">
        <v>2677</v>
      </c>
      <c r="N39" s="36">
        <v>0</v>
      </c>
    </row>
    <row r="40" spans="1:14" s="8" customFormat="1" ht="35.1" customHeight="1">
      <c r="A40" s="39" t="s">
        <v>26</v>
      </c>
      <c r="B40" s="36">
        <v>200938.6</v>
      </c>
      <c r="C40" s="36">
        <v>196882.8</v>
      </c>
      <c r="D40" s="31">
        <v>25906.3</v>
      </c>
      <c r="E40" s="31">
        <v>153625.1</v>
      </c>
      <c r="F40" s="31">
        <v>597.70000000000005</v>
      </c>
      <c r="G40" s="31">
        <v>6055.5</v>
      </c>
      <c r="H40" s="36">
        <v>893.8</v>
      </c>
      <c r="I40" s="31">
        <v>907.8</v>
      </c>
      <c r="J40" s="31">
        <v>2790.1</v>
      </c>
      <c r="K40" s="31">
        <v>3392.2</v>
      </c>
      <c r="L40" s="31">
        <v>2564.3000000000002</v>
      </c>
      <c r="M40" s="36">
        <v>150</v>
      </c>
      <c r="N40" s="36">
        <v>0</v>
      </c>
    </row>
    <row r="41" spans="1:14" s="8" customFormat="1" ht="50.25" customHeight="1">
      <c r="A41" s="39" t="s">
        <v>27</v>
      </c>
      <c r="B41" s="36">
        <v>65087.6</v>
      </c>
      <c r="C41" s="36">
        <v>37612.1</v>
      </c>
      <c r="D41" s="31">
        <v>7780.4</v>
      </c>
      <c r="E41" s="31">
        <v>27808.3</v>
      </c>
      <c r="F41" s="31">
        <v>342.6</v>
      </c>
      <c r="G41" s="31">
        <v>67.8</v>
      </c>
      <c r="H41" s="36">
        <v>614.79999999999995</v>
      </c>
      <c r="I41" s="31">
        <v>50</v>
      </c>
      <c r="J41" s="31">
        <v>637</v>
      </c>
      <c r="K41" s="31">
        <v>0</v>
      </c>
      <c r="L41" s="31">
        <v>61.2</v>
      </c>
      <c r="M41" s="36">
        <v>250</v>
      </c>
      <c r="N41" s="36">
        <v>0</v>
      </c>
    </row>
    <row r="42" spans="1:14" s="8" customFormat="1" ht="48" customHeight="1">
      <c r="A42" s="39" t="s">
        <v>28</v>
      </c>
      <c r="B42" s="36">
        <v>59235.9</v>
      </c>
      <c r="C42" s="36">
        <v>36235.599999999999</v>
      </c>
      <c r="D42" s="31">
        <v>12880.6</v>
      </c>
      <c r="E42" s="31">
        <v>18836.3</v>
      </c>
      <c r="F42" s="31">
        <v>449.7</v>
      </c>
      <c r="G42" s="31">
        <v>476.2</v>
      </c>
      <c r="H42" s="36">
        <v>1301.5</v>
      </c>
      <c r="I42" s="31">
        <v>0</v>
      </c>
      <c r="J42" s="31">
        <v>680.5</v>
      </c>
      <c r="K42" s="31">
        <v>1188.8</v>
      </c>
      <c r="L42" s="31">
        <v>72</v>
      </c>
      <c r="M42" s="36">
        <v>350</v>
      </c>
      <c r="N42" s="36">
        <v>0</v>
      </c>
    </row>
    <row r="43" spans="1:14" s="8" customFormat="1" ht="53.25" customHeight="1">
      <c r="A43" s="39" t="s">
        <v>29</v>
      </c>
      <c r="B43" s="36">
        <v>294779.2</v>
      </c>
      <c r="C43" s="36">
        <v>187571.1</v>
      </c>
      <c r="D43" s="31">
        <v>22145.4</v>
      </c>
      <c r="E43" s="31">
        <v>142455.70000000001</v>
      </c>
      <c r="F43" s="31">
        <v>1934.1</v>
      </c>
      <c r="G43" s="31">
        <v>5314.5</v>
      </c>
      <c r="H43" s="36">
        <v>5100.3</v>
      </c>
      <c r="I43" s="31">
        <v>1350.3</v>
      </c>
      <c r="J43" s="31">
        <v>6995</v>
      </c>
      <c r="K43" s="31">
        <v>642.20000000000005</v>
      </c>
      <c r="L43" s="31">
        <v>1613.6</v>
      </c>
      <c r="M43" s="36">
        <v>20</v>
      </c>
      <c r="N43" s="36">
        <v>0</v>
      </c>
    </row>
    <row r="44" spans="1:14" s="8" customFormat="1" ht="48.75" customHeight="1">
      <c r="A44" s="39" t="s">
        <v>30</v>
      </c>
      <c r="B44" s="36">
        <v>114180.5</v>
      </c>
      <c r="C44" s="36">
        <v>63384.3</v>
      </c>
      <c r="D44" s="31">
        <v>16676.7</v>
      </c>
      <c r="E44" s="31">
        <v>38673</v>
      </c>
      <c r="F44" s="31">
        <v>0</v>
      </c>
      <c r="G44" s="31">
        <v>4289</v>
      </c>
      <c r="H44" s="36">
        <v>732.8</v>
      </c>
      <c r="I44" s="31">
        <v>0</v>
      </c>
      <c r="J44" s="31">
        <v>935.3</v>
      </c>
      <c r="K44" s="31">
        <v>727.5</v>
      </c>
      <c r="L44" s="31">
        <v>0</v>
      </c>
      <c r="M44" s="36">
        <v>1350</v>
      </c>
      <c r="N44" s="36">
        <v>0</v>
      </c>
    </row>
    <row r="45" spans="1:14" s="8" customFormat="1" ht="47.25" customHeight="1">
      <c r="A45" s="39" t="s">
        <v>31</v>
      </c>
      <c r="B45" s="36">
        <v>232091.2</v>
      </c>
      <c r="C45" s="36">
        <v>131077.1</v>
      </c>
      <c r="D45" s="31">
        <v>17003.2</v>
      </c>
      <c r="E45" s="31">
        <v>99071.2</v>
      </c>
      <c r="F45" s="31">
        <v>1525.6</v>
      </c>
      <c r="G45" s="31">
        <v>6742.4</v>
      </c>
      <c r="H45" s="36">
        <v>877.2</v>
      </c>
      <c r="I45" s="31">
        <v>40.1</v>
      </c>
      <c r="J45" s="31">
        <v>1380.3</v>
      </c>
      <c r="K45" s="31">
        <v>90.4</v>
      </c>
      <c r="L45" s="31">
        <v>346.7</v>
      </c>
      <c r="M45" s="36">
        <v>4000</v>
      </c>
      <c r="N45" s="36">
        <v>0</v>
      </c>
    </row>
    <row r="46" spans="1:14" s="8" customFormat="1" ht="50.25" customHeight="1">
      <c r="A46" s="39" t="s">
        <v>32</v>
      </c>
      <c r="B46" s="36">
        <v>88957.2</v>
      </c>
      <c r="C46" s="36">
        <v>54628.6</v>
      </c>
      <c r="D46" s="31">
        <v>12755.1</v>
      </c>
      <c r="E46" s="31">
        <v>36900.400000000001</v>
      </c>
      <c r="F46" s="31">
        <v>991.1</v>
      </c>
      <c r="G46" s="31">
        <v>1501.9</v>
      </c>
      <c r="H46" s="36">
        <v>384.1</v>
      </c>
      <c r="I46" s="31">
        <v>0</v>
      </c>
      <c r="J46" s="31">
        <v>546.6</v>
      </c>
      <c r="K46" s="31">
        <v>9.4</v>
      </c>
      <c r="L46" s="31">
        <v>0</v>
      </c>
      <c r="M46" s="36">
        <v>1540</v>
      </c>
      <c r="N46" s="36">
        <v>0</v>
      </c>
    </row>
    <row r="47" spans="1:14" s="8" customFormat="1" ht="35.1" customHeight="1">
      <c r="A47" s="39" t="s">
        <v>33</v>
      </c>
      <c r="B47" s="36">
        <v>129906.8</v>
      </c>
      <c r="C47" s="36">
        <v>77679.5</v>
      </c>
      <c r="D47" s="31">
        <v>15350.5</v>
      </c>
      <c r="E47" s="31">
        <v>58109.3</v>
      </c>
      <c r="F47" s="31">
        <v>385.9</v>
      </c>
      <c r="G47" s="31">
        <v>617.6</v>
      </c>
      <c r="H47" s="36">
        <v>919.9</v>
      </c>
      <c r="I47" s="31">
        <v>0</v>
      </c>
      <c r="J47" s="31">
        <v>1219.7</v>
      </c>
      <c r="K47" s="31">
        <v>50.1</v>
      </c>
      <c r="L47" s="31">
        <v>226.5</v>
      </c>
      <c r="M47" s="36">
        <v>800</v>
      </c>
      <c r="N47" s="36">
        <v>0</v>
      </c>
    </row>
    <row r="48" spans="1:14" s="8" customFormat="1" ht="35.1" customHeight="1">
      <c r="A48" s="39" t="s">
        <v>34</v>
      </c>
      <c r="B48" s="36">
        <v>677885.9</v>
      </c>
      <c r="C48" s="36">
        <v>419694.7</v>
      </c>
      <c r="D48" s="31">
        <v>44808.3</v>
      </c>
      <c r="E48" s="31">
        <v>295246.2</v>
      </c>
      <c r="F48" s="31">
        <v>11032.4</v>
      </c>
      <c r="G48" s="31">
        <v>8335</v>
      </c>
      <c r="H48" s="36">
        <v>7230</v>
      </c>
      <c r="I48" s="31">
        <v>4609.2</v>
      </c>
      <c r="J48" s="31">
        <v>27529.4</v>
      </c>
      <c r="K48" s="31">
        <v>10219.9</v>
      </c>
      <c r="L48" s="31">
        <v>2240.9</v>
      </c>
      <c r="M48" s="36">
        <v>8443.4</v>
      </c>
      <c r="N48" s="36">
        <v>0</v>
      </c>
    </row>
    <row r="49" spans="1:14" s="8" customFormat="1" ht="35.1" customHeight="1">
      <c r="A49" s="39" t="s">
        <v>35</v>
      </c>
      <c r="B49" s="36">
        <v>162796.5</v>
      </c>
      <c r="C49" s="36">
        <v>99788.5</v>
      </c>
      <c r="D49" s="31">
        <v>17337.900000000001</v>
      </c>
      <c r="E49" s="31">
        <v>73696</v>
      </c>
      <c r="F49" s="31">
        <v>1423.5</v>
      </c>
      <c r="G49" s="36">
        <v>2390.6</v>
      </c>
      <c r="H49" s="36">
        <v>620.4</v>
      </c>
      <c r="I49" s="31">
        <v>1161</v>
      </c>
      <c r="J49" s="31">
        <v>1828.1</v>
      </c>
      <c r="K49" s="31">
        <v>250.8</v>
      </c>
      <c r="L49" s="31">
        <v>180.2</v>
      </c>
      <c r="M49" s="36">
        <v>900</v>
      </c>
      <c r="N49" s="36">
        <v>0</v>
      </c>
    </row>
    <row r="50" spans="1:14" s="8" customFormat="1" ht="35.1" customHeight="1">
      <c r="A50" s="39" t="s">
        <v>36</v>
      </c>
      <c r="B50" s="36">
        <v>129982.39999999999</v>
      </c>
      <c r="C50" s="36">
        <v>78213.399999999994</v>
      </c>
      <c r="D50" s="31">
        <v>11261.6</v>
      </c>
      <c r="E50" s="31">
        <v>52868.6</v>
      </c>
      <c r="F50" s="31">
        <v>4204.7</v>
      </c>
      <c r="G50" s="31">
        <v>3229.2</v>
      </c>
      <c r="H50" s="36">
        <v>1505.3</v>
      </c>
      <c r="I50" s="31">
        <v>1123.5999999999999</v>
      </c>
      <c r="J50" s="31">
        <v>2112.8000000000002</v>
      </c>
      <c r="K50" s="31">
        <v>62.1</v>
      </c>
      <c r="L50" s="31">
        <v>45.5</v>
      </c>
      <c r="M50" s="36">
        <v>1800</v>
      </c>
      <c r="N50" s="36">
        <v>0</v>
      </c>
    </row>
    <row r="51" spans="1:14" s="8" customFormat="1" ht="48.75" customHeight="1">
      <c r="A51" s="39" t="s">
        <v>37</v>
      </c>
      <c r="B51" s="36">
        <v>126969.60000000001</v>
      </c>
      <c r="C51" s="36">
        <v>80822.8</v>
      </c>
      <c r="D51" s="31">
        <v>7380.2</v>
      </c>
      <c r="E51" s="31">
        <v>67108.899999999994</v>
      </c>
      <c r="F51" s="31">
        <v>216.9</v>
      </c>
      <c r="G51" s="31">
        <v>3821.5</v>
      </c>
      <c r="H51" s="36">
        <v>1037.0999999999999</v>
      </c>
      <c r="I51" s="31">
        <v>0</v>
      </c>
      <c r="J51" s="31">
        <v>1106.5</v>
      </c>
      <c r="K51" s="31">
        <v>0</v>
      </c>
      <c r="L51" s="31">
        <v>101.7</v>
      </c>
      <c r="M51" s="36">
        <v>50</v>
      </c>
      <c r="N51" s="36">
        <v>0</v>
      </c>
    </row>
    <row r="52" spans="1:14" s="8" customFormat="1" ht="35.1" customHeight="1">
      <c r="A52" s="39" t="s">
        <v>38</v>
      </c>
      <c r="B52" s="36">
        <v>126983.8</v>
      </c>
      <c r="C52" s="36">
        <v>75427.100000000006</v>
      </c>
      <c r="D52" s="31">
        <v>11143.3</v>
      </c>
      <c r="E52" s="31">
        <v>58711.4</v>
      </c>
      <c r="F52" s="31">
        <v>1266.5</v>
      </c>
      <c r="G52" s="31">
        <v>1675.6</v>
      </c>
      <c r="H52" s="36">
        <v>1098.8</v>
      </c>
      <c r="I52" s="31">
        <v>0</v>
      </c>
      <c r="J52" s="31">
        <v>960.3</v>
      </c>
      <c r="K52" s="31">
        <v>0</v>
      </c>
      <c r="L52" s="31">
        <v>256.2</v>
      </c>
      <c r="M52" s="36">
        <v>315</v>
      </c>
      <c r="N52" s="36">
        <v>0</v>
      </c>
    </row>
    <row r="53" spans="1:14" s="8" customFormat="1" ht="35.1" customHeight="1">
      <c r="A53" s="39" t="s">
        <v>39</v>
      </c>
      <c r="B53" s="36">
        <v>206066.3</v>
      </c>
      <c r="C53" s="36">
        <v>142044.5</v>
      </c>
      <c r="D53" s="31">
        <v>14197.7</v>
      </c>
      <c r="E53" s="31">
        <v>112251.1</v>
      </c>
      <c r="F53" s="31">
        <v>1268.3</v>
      </c>
      <c r="G53" s="31">
        <v>2074.9</v>
      </c>
      <c r="H53" s="36">
        <v>522.5</v>
      </c>
      <c r="I53" s="31">
        <v>211.1</v>
      </c>
      <c r="J53" s="31">
        <v>860.5</v>
      </c>
      <c r="K53" s="31">
        <v>10160.799999999999</v>
      </c>
      <c r="L53" s="31">
        <v>97.6</v>
      </c>
      <c r="M53" s="36">
        <v>400</v>
      </c>
      <c r="N53" s="36">
        <v>0</v>
      </c>
    </row>
    <row r="54" spans="1:14" s="8" customFormat="1" ht="49.5" customHeight="1">
      <c r="A54" s="39" t="s">
        <v>40</v>
      </c>
      <c r="B54" s="36">
        <v>79074.8</v>
      </c>
      <c r="C54" s="36">
        <v>53267</v>
      </c>
      <c r="D54" s="31">
        <v>20872.3</v>
      </c>
      <c r="E54" s="31">
        <v>28545.4</v>
      </c>
      <c r="F54" s="31">
        <v>195.8</v>
      </c>
      <c r="G54" s="31">
        <v>557.70000000000005</v>
      </c>
      <c r="H54" s="36">
        <v>908.8</v>
      </c>
      <c r="I54" s="31">
        <v>0</v>
      </c>
      <c r="J54" s="31">
        <v>353.5</v>
      </c>
      <c r="K54" s="31">
        <v>829.3</v>
      </c>
      <c r="L54" s="31">
        <v>4.2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51733.1</v>
      </c>
      <c r="C55" s="36">
        <v>31802</v>
      </c>
      <c r="D55" s="31">
        <v>5882.7</v>
      </c>
      <c r="E55" s="31">
        <v>22486.3</v>
      </c>
      <c r="F55" s="31">
        <v>270</v>
      </c>
      <c r="G55" s="31">
        <v>809</v>
      </c>
      <c r="H55" s="36">
        <v>1015.5</v>
      </c>
      <c r="I55" s="31">
        <v>0</v>
      </c>
      <c r="J55" s="31">
        <v>893.5</v>
      </c>
      <c r="K55" s="31">
        <v>0</v>
      </c>
      <c r="L55" s="31">
        <v>45</v>
      </c>
      <c r="M55" s="36">
        <v>400</v>
      </c>
      <c r="N55" s="36">
        <v>0</v>
      </c>
    </row>
    <row r="56" spans="1:14" s="8" customFormat="1" ht="35.1" customHeight="1">
      <c r="A56" s="39" t="s">
        <v>42</v>
      </c>
      <c r="B56" s="36">
        <v>141958.79999999999</v>
      </c>
      <c r="C56" s="36">
        <v>78230.8</v>
      </c>
      <c r="D56" s="31">
        <v>17210.400000000001</v>
      </c>
      <c r="E56" s="31">
        <v>44673.5</v>
      </c>
      <c r="F56" s="31">
        <v>3108</v>
      </c>
      <c r="G56" s="31">
        <v>2130</v>
      </c>
      <c r="H56" s="36">
        <v>1327.3</v>
      </c>
      <c r="I56" s="31">
        <v>19.7</v>
      </c>
      <c r="J56" s="31">
        <v>2792.4</v>
      </c>
      <c r="K56" s="31">
        <v>0</v>
      </c>
      <c r="L56" s="31">
        <v>0</v>
      </c>
      <c r="M56" s="36">
        <v>6969.5</v>
      </c>
      <c r="N56" s="36">
        <v>0</v>
      </c>
    </row>
    <row r="57" spans="1:14" s="8" customFormat="1" ht="35.1" customHeight="1">
      <c r="A57" s="39" t="s">
        <v>43</v>
      </c>
      <c r="B57" s="36">
        <v>125204.5</v>
      </c>
      <c r="C57" s="36">
        <v>91512.2</v>
      </c>
      <c r="D57" s="31">
        <v>15898.3</v>
      </c>
      <c r="E57" s="31">
        <v>68666</v>
      </c>
      <c r="F57" s="31">
        <v>652.79999999999995</v>
      </c>
      <c r="G57" s="31">
        <v>2183.5</v>
      </c>
      <c r="H57" s="36">
        <v>1891.1</v>
      </c>
      <c r="I57" s="31">
        <v>46.8</v>
      </c>
      <c r="J57" s="31">
        <v>1054.3</v>
      </c>
      <c r="K57" s="31">
        <v>159</v>
      </c>
      <c r="L57" s="31">
        <v>960.4</v>
      </c>
      <c r="M57" s="36">
        <v>0</v>
      </c>
      <c r="N57" s="36">
        <v>0</v>
      </c>
    </row>
    <row r="58" spans="1:14" s="8" customFormat="1" ht="35.1" customHeight="1">
      <c r="A58" s="39" t="s">
        <v>44</v>
      </c>
      <c r="B58" s="36">
        <v>246679</v>
      </c>
      <c r="C58" s="36">
        <v>124029.7</v>
      </c>
      <c r="D58" s="31">
        <v>14229.7</v>
      </c>
      <c r="E58" s="31">
        <v>73820.600000000006</v>
      </c>
      <c r="F58" s="31">
        <v>6407.4</v>
      </c>
      <c r="G58" s="31">
        <v>5141.7</v>
      </c>
      <c r="H58" s="36">
        <v>2195.9</v>
      </c>
      <c r="I58" s="31">
        <v>718.4</v>
      </c>
      <c r="J58" s="31">
        <v>1455.9</v>
      </c>
      <c r="K58" s="31">
        <v>13141.7</v>
      </c>
      <c r="L58" s="31">
        <v>0</v>
      </c>
      <c r="M58" s="36">
        <v>4300</v>
      </c>
      <c r="N58" s="36">
        <v>2618.4</v>
      </c>
    </row>
    <row r="59" spans="1:14" s="8" customFormat="1" ht="35.1" customHeight="1">
      <c r="A59" s="39" t="s">
        <v>45</v>
      </c>
      <c r="B59" s="36">
        <v>181532.9</v>
      </c>
      <c r="C59" s="36">
        <v>118644.2</v>
      </c>
      <c r="D59" s="31">
        <v>16464.7</v>
      </c>
      <c r="E59" s="31">
        <v>92316.9</v>
      </c>
      <c r="F59" s="31">
        <v>859.3</v>
      </c>
      <c r="G59" s="31">
        <v>1569.2</v>
      </c>
      <c r="H59" s="36">
        <v>1922.8</v>
      </c>
      <c r="I59" s="31">
        <v>86.9</v>
      </c>
      <c r="J59" s="31">
        <v>3734.4</v>
      </c>
      <c r="K59" s="31">
        <v>324.2</v>
      </c>
      <c r="L59" s="31">
        <v>965.8</v>
      </c>
      <c r="M59" s="36">
        <v>400</v>
      </c>
      <c r="N59" s="36">
        <v>0</v>
      </c>
    </row>
    <row r="60" spans="1:14" s="8" customFormat="1" ht="35.1" customHeight="1">
      <c r="A60" s="39" t="s">
        <v>46</v>
      </c>
      <c r="B60" s="36">
        <v>56732.4</v>
      </c>
      <c r="C60" s="36">
        <v>41729.300000000003</v>
      </c>
      <c r="D60" s="31">
        <v>10957.2</v>
      </c>
      <c r="E60" s="31">
        <v>24149.1</v>
      </c>
      <c r="F60" s="31">
        <v>556.29999999999995</v>
      </c>
      <c r="G60" s="31">
        <v>4211</v>
      </c>
      <c r="H60" s="36">
        <v>891.3</v>
      </c>
      <c r="I60" s="31">
        <v>16.600000000000001</v>
      </c>
      <c r="J60" s="31">
        <v>374.8</v>
      </c>
      <c r="K60" s="31">
        <v>0</v>
      </c>
      <c r="L60" s="31">
        <v>53</v>
      </c>
      <c r="M60" s="36">
        <v>520</v>
      </c>
      <c r="N60" s="36">
        <v>0</v>
      </c>
    </row>
    <row r="61" spans="1:14" s="8" customFormat="1" ht="35.1" customHeight="1">
      <c r="A61" s="39" t="s">
        <v>47</v>
      </c>
      <c r="B61" s="36">
        <v>324518.40000000002</v>
      </c>
      <c r="C61" s="36">
        <v>198203.2</v>
      </c>
      <c r="D61" s="31">
        <v>23529.3</v>
      </c>
      <c r="E61" s="31">
        <v>146227.79999999999</v>
      </c>
      <c r="F61" s="31">
        <v>5648.5</v>
      </c>
      <c r="G61" s="31">
        <v>10198.299999999999</v>
      </c>
      <c r="H61" s="36">
        <v>991.6</v>
      </c>
      <c r="I61" s="31">
        <v>1635.4</v>
      </c>
      <c r="J61" s="31">
        <v>7956.4</v>
      </c>
      <c r="K61" s="31">
        <v>715.9</v>
      </c>
      <c r="L61" s="31">
        <v>0</v>
      </c>
      <c r="M61" s="36">
        <v>1300</v>
      </c>
      <c r="N61" s="36">
        <v>0</v>
      </c>
    </row>
    <row r="62" spans="1:14" s="8" customFormat="1" ht="35.1" customHeight="1">
      <c r="A62" s="39" t="s">
        <v>48</v>
      </c>
      <c r="B62" s="36">
        <v>62466.6</v>
      </c>
      <c r="C62" s="36">
        <v>35580.9</v>
      </c>
      <c r="D62" s="31">
        <v>9383.6</v>
      </c>
      <c r="E62" s="31">
        <v>22503.1</v>
      </c>
      <c r="F62" s="31">
        <v>0</v>
      </c>
      <c r="G62" s="31">
        <v>665.3</v>
      </c>
      <c r="H62" s="36">
        <v>327.5</v>
      </c>
      <c r="I62" s="31">
        <v>0</v>
      </c>
      <c r="J62" s="31">
        <v>1012</v>
      </c>
      <c r="K62" s="31">
        <v>21.9</v>
      </c>
      <c r="L62" s="31">
        <v>0</v>
      </c>
      <c r="M62" s="36">
        <v>1667.5</v>
      </c>
      <c r="N62" s="36">
        <v>0</v>
      </c>
    </row>
    <row r="63" spans="1:14" s="8" customFormat="1" ht="35.1" customHeight="1">
      <c r="A63" s="39" t="s">
        <v>49</v>
      </c>
      <c r="B63" s="36">
        <v>270611.59999999998</v>
      </c>
      <c r="C63" s="36">
        <v>204789.2</v>
      </c>
      <c r="D63" s="31">
        <v>20605.900000000001</v>
      </c>
      <c r="E63" s="31">
        <v>156023.70000000001</v>
      </c>
      <c r="F63" s="31">
        <v>2216.6999999999998</v>
      </c>
      <c r="G63" s="31">
        <v>15128.4</v>
      </c>
      <c r="H63" s="36">
        <v>2945.8</v>
      </c>
      <c r="I63" s="31">
        <v>0</v>
      </c>
      <c r="J63" s="31">
        <v>893.2</v>
      </c>
      <c r="K63" s="31">
        <v>300.3</v>
      </c>
      <c r="L63" s="31">
        <v>4575.2</v>
      </c>
      <c r="M63" s="36">
        <v>2100</v>
      </c>
      <c r="N63" s="36">
        <v>0</v>
      </c>
    </row>
    <row r="64" spans="1:14" s="8" customFormat="1" ht="51.75" customHeight="1">
      <c r="A64" s="39" t="s">
        <v>50</v>
      </c>
      <c r="B64" s="36">
        <v>118851.8</v>
      </c>
      <c r="C64" s="36">
        <v>72068.5</v>
      </c>
      <c r="D64" s="31">
        <v>8601.1</v>
      </c>
      <c r="E64" s="31">
        <v>54427.8</v>
      </c>
      <c r="F64" s="31">
        <v>541.79999999999995</v>
      </c>
      <c r="G64" s="31">
        <v>6293.4</v>
      </c>
      <c r="H64" s="36">
        <v>475.3</v>
      </c>
      <c r="I64" s="31">
        <v>0</v>
      </c>
      <c r="J64" s="31">
        <v>1346.8</v>
      </c>
      <c r="K64" s="31">
        <v>82.3</v>
      </c>
      <c r="L64" s="31">
        <v>0</v>
      </c>
      <c r="M64" s="36">
        <v>300</v>
      </c>
      <c r="N64" s="36">
        <v>0</v>
      </c>
    </row>
    <row r="65" spans="1:14" s="8" customFormat="1" ht="48.75" customHeight="1">
      <c r="A65" s="39" t="s">
        <v>51</v>
      </c>
      <c r="B65" s="36">
        <v>152708</v>
      </c>
      <c r="C65" s="36">
        <v>108742</v>
      </c>
      <c r="D65" s="31">
        <v>18590.599999999999</v>
      </c>
      <c r="E65" s="31">
        <v>80955.8</v>
      </c>
      <c r="F65" s="31">
        <v>396.2</v>
      </c>
      <c r="G65" s="31">
        <v>1246.2</v>
      </c>
      <c r="H65" s="36">
        <v>1284.5999999999999</v>
      </c>
      <c r="I65" s="31">
        <v>25.9</v>
      </c>
      <c r="J65" s="31">
        <v>1887.9</v>
      </c>
      <c r="K65" s="31">
        <v>805.5</v>
      </c>
      <c r="L65" s="31">
        <v>1989.3</v>
      </c>
      <c r="M65" s="36">
        <v>1560</v>
      </c>
      <c r="N65" s="36">
        <v>0</v>
      </c>
    </row>
    <row r="66" spans="1:14" s="8" customFormat="1" ht="35.1" customHeight="1">
      <c r="A66" s="39" t="s">
        <v>52</v>
      </c>
      <c r="B66" s="36">
        <v>97106.6</v>
      </c>
      <c r="C66" s="36">
        <v>56087.4</v>
      </c>
      <c r="D66" s="31">
        <v>12807</v>
      </c>
      <c r="E66" s="31">
        <v>38758.300000000003</v>
      </c>
      <c r="F66" s="31">
        <v>158.6</v>
      </c>
      <c r="G66" s="31">
        <v>1418.1</v>
      </c>
      <c r="H66" s="36">
        <v>775</v>
      </c>
      <c r="I66" s="31">
        <v>874.1</v>
      </c>
      <c r="J66" s="31">
        <v>939.1</v>
      </c>
      <c r="K66" s="31">
        <v>27.8</v>
      </c>
      <c r="L66" s="31">
        <v>29.4</v>
      </c>
      <c r="M66" s="36">
        <v>300</v>
      </c>
      <c r="N66" s="36">
        <v>0</v>
      </c>
    </row>
    <row r="67" spans="1:14" s="8" customFormat="1" ht="35.1" customHeight="1">
      <c r="A67" s="39" t="s">
        <v>53</v>
      </c>
      <c r="B67" s="36">
        <v>288769.59999999998</v>
      </c>
      <c r="C67" s="36">
        <v>191542</v>
      </c>
      <c r="D67" s="31">
        <v>18876.3</v>
      </c>
      <c r="E67" s="31">
        <v>126356.3</v>
      </c>
      <c r="F67" s="31">
        <v>10055.5</v>
      </c>
      <c r="G67" s="31">
        <v>4724.5</v>
      </c>
      <c r="H67" s="36">
        <v>5908</v>
      </c>
      <c r="I67" s="31">
        <v>1634.1</v>
      </c>
      <c r="J67" s="31">
        <v>16245.4</v>
      </c>
      <c r="K67" s="31">
        <v>5307.8</v>
      </c>
      <c r="L67" s="31">
        <v>1094.8</v>
      </c>
      <c r="M67" s="36">
        <v>1339.3</v>
      </c>
      <c r="N67" s="36">
        <v>0</v>
      </c>
    </row>
    <row r="68" spans="1:14" s="8" customFormat="1" ht="35.1" customHeight="1">
      <c r="A68" s="39" t="s">
        <v>54</v>
      </c>
      <c r="B68" s="36">
        <v>322254.2</v>
      </c>
      <c r="C68" s="36">
        <v>199072.8</v>
      </c>
      <c r="D68" s="31">
        <v>24306.799999999999</v>
      </c>
      <c r="E68" s="31">
        <v>138997.1</v>
      </c>
      <c r="F68" s="31">
        <v>7309.2</v>
      </c>
      <c r="G68" s="31">
        <v>6348.4</v>
      </c>
      <c r="H68" s="36">
        <v>5010.3999999999996</v>
      </c>
      <c r="I68" s="31">
        <v>2565.3000000000002</v>
      </c>
      <c r="J68" s="31">
        <v>8346.7000000000007</v>
      </c>
      <c r="K68" s="31">
        <v>4501.8</v>
      </c>
      <c r="L68" s="31">
        <v>37.1</v>
      </c>
      <c r="M68" s="36">
        <v>1650</v>
      </c>
      <c r="N68" s="36">
        <v>0</v>
      </c>
    </row>
    <row r="69" spans="1:14" s="8" customFormat="1" ht="56.25" customHeight="1">
      <c r="A69" s="39" t="s">
        <v>55</v>
      </c>
      <c r="B69" s="36">
        <v>171368.1</v>
      </c>
      <c r="C69" s="36">
        <v>106820.3</v>
      </c>
      <c r="D69" s="31">
        <v>18012.599999999999</v>
      </c>
      <c r="E69" s="31">
        <v>77876.399999999994</v>
      </c>
      <c r="F69" s="31">
        <v>632.5</v>
      </c>
      <c r="G69" s="31">
        <v>1168.3</v>
      </c>
      <c r="H69" s="36">
        <v>1446.5</v>
      </c>
      <c r="I69" s="31">
        <v>2906.9</v>
      </c>
      <c r="J69" s="31">
        <v>2559.9</v>
      </c>
      <c r="K69" s="31">
        <v>1347.2</v>
      </c>
      <c r="L69" s="31">
        <v>0</v>
      </c>
      <c r="M69" s="36">
        <v>870</v>
      </c>
      <c r="N69" s="36">
        <v>0</v>
      </c>
    </row>
    <row r="70" spans="1:14" s="8" customFormat="1" ht="35.1" customHeight="1">
      <c r="A70" s="39" t="s">
        <v>56</v>
      </c>
      <c r="B70" s="36">
        <v>77837.100000000006</v>
      </c>
      <c r="C70" s="36">
        <v>52379.9</v>
      </c>
      <c r="D70" s="31">
        <v>9257.7999999999993</v>
      </c>
      <c r="E70" s="31">
        <v>39255.599999999999</v>
      </c>
      <c r="F70" s="31">
        <v>555.6</v>
      </c>
      <c r="G70" s="31">
        <v>1701.5</v>
      </c>
      <c r="H70" s="36">
        <v>433</v>
      </c>
      <c r="I70" s="31">
        <v>347.5</v>
      </c>
      <c r="J70" s="31">
        <v>312.10000000000002</v>
      </c>
      <c r="K70" s="31">
        <v>0</v>
      </c>
      <c r="L70" s="31">
        <v>4.2</v>
      </c>
      <c r="M70" s="36">
        <v>512.6</v>
      </c>
      <c r="N70" s="36">
        <v>0</v>
      </c>
    </row>
    <row r="71" spans="1:14" s="8" customFormat="1" ht="48" customHeight="1">
      <c r="A71" s="39" t="s">
        <v>57</v>
      </c>
      <c r="B71" s="36">
        <v>375578.5</v>
      </c>
      <c r="C71" s="36">
        <v>182978.6</v>
      </c>
      <c r="D71" s="31">
        <v>24747.9</v>
      </c>
      <c r="E71" s="31">
        <v>124576</v>
      </c>
      <c r="F71" s="31">
        <v>3036.4</v>
      </c>
      <c r="G71" s="31">
        <v>2719.5</v>
      </c>
      <c r="H71" s="36">
        <v>2568.5</v>
      </c>
      <c r="I71" s="31">
        <v>2464.4</v>
      </c>
      <c r="J71" s="31">
        <v>5844.8</v>
      </c>
      <c r="K71" s="31">
        <v>8432.5</v>
      </c>
      <c r="L71" s="31">
        <v>5688.6</v>
      </c>
      <c r="M71" s="36">
        <v>2900</v>
      </c>
      <c r="N71" s="36">
        <v>0</v>
      </c>
    </row>
    <row r="72" spans="1:14" s="9" customFormat="1" ht="35.1" customHeight="1">
      <c r="A72" s="39" t="s">
        <v>58</v>
      </c>
      <c r="B72" s="36">
        <v>119571.5</v>
      </c>
      <c r="C72" s="36">
        <v>59525.8</v>
      </c>
      <c r="D72" s="31">
        <v>12472.5</v>
      </c>
      <c r="E72" s="31">
        <v>35303.699999999997</v>
      </c>
      <c r="F72" s="31">
        <v>70</v>
      </c>
      <c r="G72" s="31">
        <v>3047</v>
      </c>
      <c r="H72" s="36">
        <v>2119.8000000000002</v>
      </c>
      <c r="I72" s="31">
        <v>0</v>
      </c>
      <c r="J72" s="31">
        <v>861.4</v>
      </c>
      <c r="K72" s="31">
        <v>2083.3000000000002</v>
      </c>
      <c r="L72" s="31">
        <v>768</v>
      </c>
      <c r="M72" s="36">
        <v>2800.1</v>
      </c>
      <c r="N72" s="36">
        <v>0</v>
      </c>
    </row>
    <row r="73" spans="1:14" s="9" customFormat="1" ht="35.1" customHeight="1">
      <c r="A73" s="39" t="s">
        <v>59</v>
      </c>
      <c r="B73" s="36">
        <v>105273.4</v>
      </c>
      <c r="C73" s="36">
        <v>64032.2</v>
      </c>
      <c r="D73" s="31">
        <v>23411.599999999999</v>
      </c>
      <c r="E73" s="31">
        <v>32797.5</v>
      </c>
      <c r="F73" s="31">
        <v>752.6</v>
      </c>
      <c r="G73" s="31">
        <v>494.9</v>
      </c>
      <c r="H73" s="36">
        <v>1791</v>
      </c>
      <c r="I73" s="31">
        <v>0</v>
      </c>
      <c r="J73" s="31">
        <v>1292.4000000000001</v>
      </c>
      <c r="K73" s="31">
        <v>28</v>
      </c>
      <c r="L73" s="31">
        <v>964.2</v>
      </c>
      <c r="M73" s="36">
        <v>2500</v>
      </c>
      <c r="N73" s="36">
        <v>0</v>
      </c>
    </row>
    <row r="74" spans="1:14" s="8" customFormat="1" ht="45.75" customHeight="1">
      <c r="A74" s="39" t="s">
        <v>60</v>
      </c>
      <c r="B74" s="36">
        <v>155057.5</v>
      </c>
      <c r="C74" s="36">
        <v>94072.3</v>
      </c>
      <c r="D74" s="31">
        <v>11644.9</v>
      </c>
      <c r="E74" s="31">
        <v>67779</v>
      </c>
      <c r="F74" s="31">
        <v>451.6</v>
      </c>
      <c r="G74" s="31">
        <v>6289.5</v>
      </c>
      <c r="H74" s="36">
        <v>707.5</v>
      </c>
      <c r="I74" s="31">
        <v>639.4</v>
      </c>
      <c r="J74" s="31">
        <v>1594.9</v>
      </c>
      <c r="K74" s="31">
        <v>520.20000000000005</v>
      </c>
      <c r="L74" s="31">
        <v>3795.3</v>
      </c>
      <c r="M74" s="36">
        <v>650</v>
      </c>
      <c r="N74" s="36">
        <v>0</v>
      </c>
    </row>
    <row r="75" spans="1:14" s="8" customFormat="1" ht="45" customHeight="1">
      <c r="A75" s="39" t="s">
        <v>61</v>
      </c>
      <c r="B75" s="36">
        <v>166883.79999999999</v>
      </c>
      <c r="C75" s="36">
        <v>124614</v>
      </c>
      <c r="D75" s="31">
        <v>18188.900000000001</v>
      </c>
      <c r="E75" s="31">
        <v>93442.8</v>
      </c>
      <c r="F75" s="31">
        <v>1480.6</v>
      </c>
      <c r="G75" s="31">
        <v>5514.9</v>
      </c>
      <c r="H75" s="36">
        <v>3448.8</v>
      </c>
      <c r="I75" s="31">
        <v>0</v>
      </c>
      <c r="J75" s="31">
        <v>903</v>
      </c>
      <c r="K75" s="31">
        <v>1390.4</v>
      </c>
      <c r="L75" s="31">
        <v>84.6</v>
      </c>
      <c r="M75" s="36">
        <v>160</v>
      </c>
      <c r="N75" s="36">
        <v>0</v>
      </c>
    </row>
    <row r="76" spans="1:14" s="8" customFormat="1" ht="35.1" customHeight="1">
      <c r="A76" s="39" t="s">
        <v>62</v>
      </c>
      <c r="B76" s="36">
        <v>123345.4</v>
      </c>
      <c r="C76" s="36">
        <v>78578.600000000006</v>
      </c>
      <c r="D76" s="31">
        <v>13486.2</v>
      </c>
      <c r="E76" s="31">
        <v>55717.7</v>
      </c>
      <c r="F76" s="31">
        <v>739.6</v>
      </c>
      <c r="G76" s="31">
        <v>338.5</v>
      </c>
      <c r="H76" s="36">
        <v>697.2</v>
      </c>
      <c r="I76" s="31">
        <v>0</v>
      </c>
      <c r="J76" s="31">
        <v>261.60000000000002</v>
      </c>
      <c r="K76" s="31">
        <v>5629.6</v>
      </c>
      <c r="L76" s="31">
        <v>1408.2</v>
      </c>
      <c r="M76" s="36">
        <v>300</v>
      </c>
      <c r="N76" s="36">
        <v>0</v>
      </c>
    </row>
    <row r="77" spans="1:14" s="8" customFormat="1" ht="35.1" customHeight="1">
      <c r="A77" s="39" t="s">
        <v>63</v>
      </c>
      <c r="B77" s="36">
        <v>2655263.5</v>
      </c>
      <c r="C77" s="36">
        <v>1585865.6</v>
      </c>
      <c r="D77" s="31">
        <v>215828.3</v>
      </c>
      <c r="E77" s="31">
        <v>805356.2</v>
      </c>
      <c r="F77" s="31">
        <v>73688.100000000006</v>
      </c>
      <c r="G77" s="31">
        <v>102970</v>
      </c>
      <c r="H77" s="36">
        <v>9705</v>
      </c>
      <c r="I77" s="31">
        <v>29432.7</v>
      </c>
      <c r="J77" s="31">
        <v>113271.9</v>
      </c>
      <c r="K77" s="31">
        <v>55701.8</v>
      </c>
      <c r="L77" s="31">
        <v>5736</v>
      </c>
      <c r="M77" s="31">
        <v>43477.2</v>
      </c>
      <c r="N77" s="31">
        <v>130698.4</v>
      </c>
    </row>
    <row r="78" spans="1:14" s="11" customFormat="1" ht="48.75" customHeight="1">
      <c r="A78" s="39" t="s">
        <v>64</v>
      </c>
      <c r="B78" s="36">
        <v>107788.4</v>
      </c>
      <c r="C78" s="36">
        <v>66267.3</v>
      </c>
      <c r="D78" s="31">
        <v>9309.6</v>
      </c>
      <c r="E78" s="31">
        <v>53390.400000000001</v>
      </c>
      <c r="F78" s="31">
        <v>66</v>
      </c>
      <c r="G78" s="31">
        <v>2548.9</v>
      </c>
      <c r="H78" s="36">
        <v>399.9</v>
      </c>
      <c r="I78" s="31">
        <v>0</v>
      </c>
      <c r="J78" s="31">
        <v>227.9</v>
      </c>
      <c r="K78" s="31">
        <v>27</v>
      </c>
      <c r="L78" s="31">
        <v>97.6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971074.3</v>
      </c>
      <c r="C79" s="36">
        <v>554044.4</v>
      </c>
      <c r="D79" s="31">
        <v>54900.7</v>
      </c>
      <c r="E79" s="31">
        <v>402167.9</v>
      </c>
      <c r="F79" s="31">
        <v>18076.099999999999</v>
      </c>
      <c r="G79" s="31">
        <v>27911.4</v>
      </c>
      <c r="H79" s="36">
        <v>11316.8</v>
      </c>
      <c r="I79" s="31">
        <v>8353.4</v>
      </c>
      <c r="J79" s="31">
        <v>25590.6</v>
      </c>
      <c r="K79" s="31">
        <v>4543</v>
      </c>
      <c r="L79" s="31">
        <v>22.3</v>
      </c>
      <c r="M79" s="36">
        <v>1162.2</v>
      </c>
      <c r="N79" s="36">
        <v>0</v>
      </c>
    </row>
    <row r="80" spans="1:14" s="11" customFormat="1" ht="35.1" customHeight="1">
      <c r="A80" s="39" t="s">
        <v>66</v>
      </c>
      <c r="B80" s="36">
        <v>185482.9</v>
      </c>
      <c r="C80" s="36">
        <v>106092</v>
      </c>
      <c r="D80" s="31">
        <v>12643.1</v>
      </c>
      <c r="E80" s="31">
        <v>68978.5</v>
      </c>
      <c r="F80" s="31">
        <v>469.9</v>
      </c>
      <c r="G80" s="31">
        <v>7114.8</v>
      </c>
      <c r="H80" s="36">
        <v>1903.4</v>
      </c>
      <c r="I80" s="31">
        <v>0</v>
      </c>
      <c r="J80" s="31">
        <v>2439.3000000000002</v>
      </c>
      <c r="K80" s="31">
        <v>2543</v>
      </c>
      <c r="L80" s="31">
        <v>100</v>
      </c>
      <c r="M80" s="36">
        <v>9900</v>
      </c>
      <c r="N80" s="36">
        <v>0</v>
      </c>
    </row>
    <row r="81" spans="1:14" s="11" customFormat="1" ht="35.1" customHeight="1">
      <c r="A81" s="39" t="s">
        <v>67</v>
      </c>
      <c r="B81" s="36">
        <v>317146.59999999998</v>
      </c>
      <c r="C81" s="36">
        <v>159700.20000000001</v>
      </c>
      <c r="D81" s="31">
        <v>39756.6</v>
      </c>
      <c r="E81" s="31">
        <v>66603.100000000006</v>
      </c>
      <c r="F81" s="31">
        <v>6591</v>
      </c>
      <c r="G81" s="31">
        <v>4989.2</v>
      </c>
      <c r="H81" s="36">
        <v>2670.5</v>
      </c>
      <c r="I81" s="31">
        <v>496.6</v>
      </c>
      <c r="J81" s="31">
        <v>9197.5</v>
      </c>
      <c r="K81" s="31">
        <v>4968.8999999999996</v>
      </c>
      <c r="L81" s="31">
        <v>6.8</v>
      </c>
      <c r="M81" s="36">
        <v>24420</v>
      </c>
      <c r="N81" s="36">
        <v>0</v>
      </c>
    </row>
    <row r="82" spans="1:14" s="11" customFormat="1" ht="35.1" customHeight="1">
      <c r="A82" s="39" t="s">
        <v>68</v>
      </c>
      <c r="B82" s="36">
        <v>315614.2</v>
      </c>
      <c r="C82" s="36">
        <v>177623.9</v>
      </c>
      <c r="D82" s="31">
        <v>25249.5</v>
      </c>
      <c r="E82" s="31">
        <v>117412.6</v>
      </c>
      <c r="F82" s="31">
        <v>9895.6</v>
      </c>
      <c r="G82" s="31">
        <v>11418.9</v>
      </c>
      <c r="H82" s="36">
        <v>2728.6</v>
      </c>
      <c r="I82" s="31">
        <v>698.5</v>
      </c>
      <c r="J82" s="31">
        <v>4201.7</v>
      </c>
      <c r="K82" s="31">
        <v>1869.8</v>
      </c>
      <c r="L82" s="31">
        <v>1538.7</v>
      </c>
      <c r="M82" s="36">
        <v>2610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8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19" width="18.7109375" style="4" customWidth="1"/>
    <col min="20" max="16384" width="9.140625" style="4"/>
  </cols>
  <sheetData>
    <row r="1" spans="1:17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7.25" customHeight="1">
      <c r="A2" s="2"/>
      <c r="B2" s="46" t="s">
        <v>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.75" customHeight="1">
      <c r="A3" s="49"/>
      <c r="B3" s="46" t="str">
        <f>'програмна за 08 2025'!B3:M3</f>
        <v>за січень - серпень 2025 року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43" customFormat="1" ht="18.75" customHeight="1">
      <c r="A4" s="49"/>
      <c r="B4" s="40"/>
      <c r="C4" s="40"/>
      <c r="D4" s="42"/>
      <c r="E4" s="42"/>
      <c r="Q4" s="44" t="s">
        <v>0</v>
      </c>
    </row>
    <row r="5" spans="1:17" ht="17.25" customHeight="1">
      <c r="A5" s="47" t="s">
        <v>102</v>
      </c>
      <c r="B5" s="50" t="str">
        <f>'програмна за 08 2025'!B5:B7</f>
        <v>Уточнений план видатків загального та  спеціального фондів                         на 2025 рік</v>
      </c>
      <c r="C5" s="50" t="str">
        <f>'програмна за 08 2025'!C5:C7</f>
        <v>Касові видатки всього по загальному та спеціальному фондах                                                                         за січень - серпень 2025 року</v>
      </c>
      <c r="D5" s="54" t="s">
        <v>88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6"/>
    </row>
    <row r="6" spans="1:17" s="5" customFormat="1" ht="86.25" customHeight="1">
      <c r="A6" s="47"/>
      <c r="B6" s="50"/>
      <c r="C6" s="50"/>
      <c r="D6" s="57" t="s">
        <v>89</v>
      </c>
      <c r="E6" s="57" t="s">
        <v>90</v>
      </c>
      <c r="F6" s="50" t="s">
        <v>91</v>
      </c>
      <c r="G6" s="50" t="s">
        <v>92</v>
      </c>
      <c r="H6" s="50" t="s">
        <v>93</v>
      </c>
      <c r="I6" s="50" t="s">
        <v>100</v>
      </c>
      <c r="J6" s="50" t="s">
        <v>94</v>
      </c>
      <c r="K6" s="50" t="s">
        <v>95</v>
      </c>
      <c r="L6" s="50" t="s">
        <v>99</v>
      </c>
      <c r="M6" s="51" t="s">
        <v>106</v>
      </c>
      <c r="N6" s="51" t="s">
        <v>96</v>
      </c>
      <c r="O6" s="51" t="s">
        <v>101</v>
      </c>
      <c r="P6" s="50" t="s">
        <v>97</v>
      </c>
      <c r="Q6" s="50" t="s">
        <v>98</v>
      </c>
    </row>
    <row r="7" spans="1:17" s="5" customFormat="1" ht="58.5" customHeight="1">
      <c r="A7" s="47"/>
      <c r="B7" s="50"/>
      <c r="C7" s="50"/>
      <c r="D7" s="57"/>
      <c r="E7" s="57"/>
      <c r="F7" s="50"/>
      <c r="G7" s="50"/>
      <c r="H7" s="50"/>
      <c r="I7" s="50"/>
      <c r="J7" s="50"/>
      <c r="K7" s="50"/>
      <c r="L7" s="50"/>
      <c r="M7" s="52"/>
      <c r="N7" s="52"/>
      <c r="O7" s="52"/>
      <c r="P7" s="50"/>
      <c r="Q7" s="50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20232861.600000001</v>
      </c>
      <c r="C9" s="33">
        <f>C10+C11+C18</f>
        <v>12016144.5</v>
      </c>
      <c r="D9" s="23">
        <f t="shared" ref="D9:P9" si="0">D10+D11+D18</f>
        <v>6257120.9000000004</v>
      </c>
      <c r="E9" s="23">
        <f t="shared" si="0"/>
        <v>1367337.2</v>
      </c>
      <c r="F9" s="33">
        <f t="shared" si="0"/>
        <v>205485.3</v>
      </c>
      <c r="G9" s="33">
        <f t="shared" si="0"/>
        <v>6475.7</v>
      </c>
      <c r="H9" s="33">
        <f t="shared" si="0"/>
        <v>362437.1</v>
      </c>
      <c r="I9" s="33">
        <f t="shared" si="0"/>
        <v>361746.8</v>
      </c>
      <c r="J9" s="33">
        <f t="shared" si="0"/>
        <v>6116</v>
      </c>
      <c r="K9" s="33">
        <f t="shared" si="0"/>
        <v>545657</v>
      </c>
      <c r="L9" s="33">
        <f t="shared" si="0"/>
        <v>164250.70000000001</v>
      </c>
      <c r="M9" s="33">
        <f t="shared" si="0"/>
        <v>179.4</v>
      </c>
      <c r="N9" s="33">
        <f t="shared" si="0"/>
        <v>1344470.9</v>
      </c>
      <c r="O9" s="33">
        <f t="shared" si="0"/>
        <v>323603.40000000002</v>
      </c>
      <c r="P9" s="33">
        <f t="shared" si="0"/>
        <v>18126.3</v>
      </c>
      <c r="Q9" s="33">
        <f>Q10+Q11+Q18</f>
        <v>1053137.8</v>
      </c>
    </row>
    <row r="10" spans="1:17" s="7" customFormat="1" ht="20.25" customHeight="1">
      <c r="A10" s="39" t="s">
        <v>70</v>
      </c>
      <c r="B10" s="35">
        <f>'програмна за 08 2025'!B10</f>
        <v>2748211.8</v>
      </c>
      <c r="C10" s="35">
        <f>'програмна за 08 2025'!C10</f>
        <v>1444005.2</v>
      </c>
      <c r="D10" s="24">
        <v>460013.4</v>
      </c>
      <c r="E10" s="24">
        <v>97933.9</v>
      </c>
      <c r="F10" s="24">
        <v>40566.1</v>
      </c>
      <c r="G10" s="24">
        <v>4723.5</v>
      </c>
      <c r="H10" s="24">
        <v>42193.7</v>
      </c>
      <c r="I10" s="24">
        <v>61385.5</v>
      </c>
      <c r="J10" s="24">
        <v>1106.5999999999999</v>
      </c>
      <c r="K10" s="35">
        <v>58421.1</v>
      </c>
      <c r="L10" s="24">
        <v>141263.5</v>
      </c>
      <c r="M10" s="24"/>
      <c r="N10" s="24">
        <v>289060</v>
      </c>
      <c r="O10" s="24">
        <v>87966.5</v>
      </c>
      <c r="P10" s="24">
        <v>1471.2</v>
      </c>
      <c r="Q10" s="24">
        <v>157900.20000000001</v>
      </c>
    </row>
    <row r="11" spans="1:17" s="8" customFormat="1" ht="24" customHeight="1">
      <c r="A11" s="38" t="s">
        <v>71</v>
      </c>
      <c r="B11" s="34">
        <f>SUM(B12:B17)</f>
        <v>57754.400000000001</v>
      </c>
      <c r="C11" s="34">
        <f>SUM(C12:C17)</f>
        <v>47259.5</v>
      </c>
      <c r="D11" s="29">
        <f t="shared" ref="D11:Q11" si="1">SUM(D12:D17)</f>
        <v>9658.2999999999993</v>
      </c>
      <c r="E11" s="29">
        <f t="shared" si="1"/>
        <v>2123.1999999999998</v>
      </c>
      <c r="F11" s="34">
        <f t="shared" si="1"/>
        <v>126.2</v>
      </c>
      <c r="G11" s="34">
        <f t="shared" si="1"/>
        <v>0</v>
      </c>
      <c r="H11" s="34">
        <f t="shared" si="1"/>
        <v>0</v>
      </c>
      <c r="I11" s="34">
        <f t="shared" si="1"/>
        <v>21908.5</v>
      </c>
      <c r="J11" s="34">
        <f t="shared" si="1"/>
        <v>0</v>
      </c>
      <c r="K11" s="34">
        <f t="shared" si="1"/>
        <v>1314.9</v>
      </c>
      <c r="L11" s="34">
        <f t="shared" si="1"/>
        <v>0</v>
      </c>
      <c r="M11" s="34"/>
      <c r="N11" s="34">
        <f t="shared" si="1"/>
        <v>485.9</v>
      </c>
      <c r="O11" s="34">
        <f t="shared" si="1"/>
        <v>50</v>
      </c>
      <c r="P11" s="34">
        <f t="shared" si="1"/>
        <v>24.1</v>
      </c>
      <c r="Q11" s="34">
        <f t="shared" si="1"/>
        <v>11568.4</v>
      </c>
    </row>
    <row r="12" spans="1:17" s="8" customFormat="1" ht="32.1" customHeight="1">
      <c r="A12" s="39" t="s">
        <v>86</v>
      </c>
      <c r="B12" s="36">
        <f>'програмна за 08 2025'!B12</f>
        <v>9697.9</v>
      </c>
      <c r="C12" s="36">
        <f>'програмна за 08 2025'!C12</f>
        <v>7676.6</v>
      </c>
      <c r="D12" s="30">
        <v>1569.5</v>
      </c>
      <c r="E12" s="30">
        <v>344.6</v>
      </c>
      <c r="F12" s="30">
        <v>9</v>
      </c>
      <c r="G12" s="30">
        <v>0</v>
      </c>
      <c r="H12" s="30"/>
      <c r="I12" s="30">
        <v>1499.5</v>
      </c>
      <c r="J12" s="30">
        <v>0</v>
      </c>
      <c r="K12" s="45">
        <v>63.1</v>
      </c>
      <c r="L12" s="30">
        <v>0</v>
      </c>
      <c r="M12" s="30"/>
      <c r="N12" s="30">
        <v>112</v>
      </c>
      <c r="O12" s="30">
        <v>0</v>
      </c>
      <c r="P12" s="30">
        <v>0</v>
      </c>
      <c r="Q12" s="30">
        <v>4078.9</v>
      </c>
    </row>
    <row r="13" spans="1:17" s="8" customFormat="1" ht="32.1" customHeight="1">
      <c r="A13" s="39" t="s">
        <v>3</v>
      </c>
      <c r="B13" s="36">
        <f>'програмна за 08 2025'!B13</f>
        <v>17710.400000000001</v>
      </c>
      <c r="C13" s="36">
        <f>'програмна за 08 2025'!C13</f>
        <v>13911.5</v>
      </c>
      <c r="D13" s="30">
        <v>1765.9</v>
      </c>
      <c r="E13" s="30">
        <v>390.1</v>
      </c>
      <c r="F13" s="30">
        <v>0</v>
      </c>
      <c r="G13" s="30">
        <v>0</v>
      </c>
      <c r="H13" s="30">
        <v>0</v>
      </c>
      <c r="I13" s="30">
        <v>11353.2</v>
      </c>
      <c r="J13" s="30"/>
      <c r="K13" s="45">
        <v>402.3</v>
      </c>
      <c r="L13" s="30"/>
      <c r="M13" s="30"/>
      <c r="N13" s="30">
        <v>0</v>
      </c>
      <c r="O13" s="30">
        <v>0</v>
      </c>
      <c r="P13" s="30">
        <v>0</v>
      </c>
      <c r="Q13" s="30">
        <v>0</v>
      </c>
    </row>
    <row r="14" spans="1:17" s="8" customFormat="1" ht="32.1" customHeight="1">
      <c r="A14" s="39" t="s">
        <v>73</v>
      </c>
      <c r="B14" s="36">
        <f>'програмна за 08 2025'!B14</f>
        <v>2203.6</v>
      </c>
      <c r="C14" s="36">
        <f>'програмна за 08 2025'!C14</f>
        <v>1477.8</v>
      </c>
      <c r="D14" s="30">
        <v>1083.2</v>
      </c>
      <c r="E14" s="30">
        <v>253.3</v>
      </c>
      <c r="F14" s="30">
        <v>0</v>
      </c>
      <c r="G14" s="30">
        <v>0</v>
      </c>
      <c r="H14" s="30">
        <v>0</v>
      </c>
      <c r="I14" s="30">
        <v>5.3</v>
      </c>
      <c r="J14" s="30"/>
      <c r="K14" s="45">
        <v>136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</row>
    <row r="15" spans="1:17" s="8" customFormat="1" ht="32.1" customHeight="1">
      <c r="A15" s="39" t="s">
        <v>74</v>
      </c>
      <c r="B15" s="36">
        <f>'програмна за 08 2025'!B15</f>
        <v>2693.5</v>
      </c>
      <c r="C15" s="36">
        <f>'програмна за 08 2025'!C15</f>
        <v>1622.9</v>
      </c>
      <c r="D15" s="30">
        <v>1069.7</v>
      </c>
      <c r="E15" s="30">
        <v>218.2</v>
      </c>
      <c r="F15" s="30">
        <v>12.2</v>
      </c>
      <c r="G15" s="30">
        <v>0</v>
      </c>
      <c r="H15" s="30">
        <v>0</v>
      </c>
      <c r="I15" s="30">
        <v>18.7</v>
      </c>
      <c r="J15" s="30">
        <v>0</v>
      </c>
      <c r="K15" s="45">
        <v>46</v>
      </c>
      <c r="L15" s="30">
        <v>0</v>
      </c>
      <c r="M15" s="30"/>
      <c r="N15" s="30">
        <v>223.1</v>
      </c>
      <c r="O15" s="30">
        <v>0</v>
      </c>
      <c r="P15" s="30">
        <v>0</v>
      </c>
      <c r="Q15" s="30">
        <v>35</v>
      </c>
    </row>
    <row r="16" spans="1:17" s="8" customFormat="1" ht="32.1" customHeight="1">
      <c r="A16" s="39" t="s">
        <v>4</v>
      </c>
      <c r="B16" s="36">
        <f>'програмна за 08 2025'!B16</f>
        <v>17542.099999999999</v>
      </c>
      <c r="C16" s="36">
        <f>'програмна за 08 2025'!C16</f>
        <v>16385.400000000001</v>
      </c>
      <c r="D16" s="30">
        <v>1680.9</v>
      </c>
      <c r="E16" s="30">
        <v>374.2</v>
      </c>
      <c r="F16" s="30">
        <v>29.1</v>
      </c>
      <c r="G16" s="30">
        <v>0</v>
      </c>
      <c r="H16" s="30">
        <v>0</v>
      </c>
      <c r="I16" s="30">
        <v>8975.7000000000007</v>
      </c>
      <c r="J16" s="30">
        <v>0</v>
      </c>
      <c r="K16" s="45">
        <v>245.2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5074.2</v>
      </c>
    </row>
    <row r="17" spans="1:17" s="8" customFormat="1" ht="32.1" customHeight="1">
      <c r="A17" s="39" t="s">
        <v>75</v>
      </c>
      <c r="B17" s="36">
        <f>'програмна за 08 2025'!B17</f>
        <v>7906.9</v>
      </c>
      <c r="C17" s="36">
        <f>'програмна за 08 2025'!C17</f>
        <v>6185.3</v>
      </c>
      <c r="D17" s="30">
        <v>2489.1</v>
      </c>
      <c r="E17" s="30">
        <v>542.79999999999995</v>
      </c>
      <c r="F17" s="30">
        <v>75.900000000000006</v>
      </c>
      <c r="G17" s="30">
        <v>0</v>
      </c>
      <c r="H17" s="30">
        <v>0</v>
      </c>
      <c r="I17" s="30">
        <v>56.1</v>
      </c>
      <c r="J17" s="30">
        <v>0</v>
      </c>
      <c r="K17" s="45">
        <v>422.3</v>
      </c>
      <c r="L17" s="30"/>
      <c r="M17" s="30"/>
      <c r="N17" s="30">
        <v>150.80000000000001</v>
      </c>
      <c r="O17" s="30">
        <v>50</v>
      </c>
      <c r="P17" s="30">
        <v>18</v>
      </c>
      <c r="Q17" s="30">
        <v>2380.3000000000002</v>
      </c>
    </row>
    <row r="18" spans="1:17" s="9" customFormat="1" ht="35.25" customHeight="1">
      <c r="A18" s="38" t="s">
        <v>72</v>
      </c>
      <c r="B18" s="34">
        <f t="shared" ref="B18:Q18" si="2">SUM(B19:B82)</f>
        <v>17426895.399999999</v>
      </c>
      <c r="C18" s="34">
        <f t="shared" si="2"/>
        <v>10524879.800000001</v>
      </c>
      <c r="D18" s="29">
        <f t="shared" si="2"/>
        <v>5787449.2000000002</v>
      </c>
      <c r="E18" s="29">
        <f t="shared" si="2"/>
        <v>1267280.1000000001</v>
      </c>
      <c r="F18" s="34">
        <f t="shared" si="2"/>
        <v>164793</v>
      </c>
      <c r="G18" s="34">
        <f t="shared" si="2"/>
        <v>1752.2</v>
      </c>
      <c r="H18" s="34">
        <f t="shared" si="2"/>
        <v>320243.40000000002</v>
      </c>
      <c r="I18" s="34">
        <f t="shared" si="2"/>
        <v>278452.8</v>
      </c>
      <c r="J18" s="34">
        <f t="shared" si="2"/>
        <v>5009.3999999999996</v>
      </c>
      <c r="K18" s="34">
        <f t="shared" si="2"/>
        <v>485921</v>
      </c>
      <c r="L18" s="34">
        <f t="shared" si="2"/>
        <v>22987.200000000001</v>
      </c>
      <c r="M18" s="34">
        <f t="shared" si="2"/>
        <v>179.4</v>
      </c>
      <c r="N18" s="34">
        <f t="shared" si="2"/>
        <v>1054925</v>
      </c>
      <c r="O18" s="34">
        <f t="shared" si="2"/>
        <v>235586.9</v>
      </c>
      <c r="P18" s="34">
        <f t="shared" si="2"/>
        <v>16631</v>
      </c>
      <c r="Q18" s="34">
        <f t="shared" si="2"/>
        <v>883669.2</v>
      </c>
    </row>
    <row r="19" spans="1:17" s="8" customFormat="1" ht="48.75" customHeight="1">
      <c r="A19" s="39" t="s">
        <v>5</v>
      </c>
      <c r="B19" s="36">
        <f>'програмна за 08 2025'!B19</f>
        <v>156285.20000000001</v>
      </c>
      <c r="C19" s="36">
        <f>'програмна за 08 2025'!C19</f>
        <v>99253.6</v>
      </c>
      <c r="D19" s="31">
        <v>53694.6</v>
      </c>
      <c r="E19" s="31">
        <v>13185.7</v>
      </c>
      <c r="F19" s="36">
        <v>963.5</v>
      </c>
      <c r="G19" s="31">
        <v>0</v>
      </c>
      <c r="H19" s="31">
        <v>2670.4</v>
      </c>
      <c r="I19" s="36">
        <v>435.7</v>
      </c>
      <c r="J19" s="31">
        <v>0</v>
      </c>
      <c r="K19" s="36">
        <v>2934</v>
      </c>
      <c r="L19" s="31">
        <v>0</v>
      </c>
      <c r="M19" s="31">
        <v>0</v>
      </c>
      <c r="N19" s="36">
        <v>11340</v>
      </c>
      <c r="O19" s="31">
        <v>200.6</v>
      </c>
      <c r="P19" s="31">
        <v>68.099999999999994</v>
      </c>
      <c r="Q19" s="36">
        <v>13761</v>
      </c>
    </row>
    <row r="20" spans="1:17" s="8" customFormat="1" ht="35.1" customHeight="1">
      <c r="A20" s="39" t="s">
        <v>6</v>
      </c>
      <c r="B20" s="36">
        <f>'програмна за 08 2025'!B20</f>
        <v>362967.7</v>
      </c>
      <c r="C20" s="36">
        <f>'програмна за 08 2025'!C20</f>
        <v>198211.4</v>
      </c>
      <c r="D20" s="31">
        <v>93812.1</v>
      </c>
      <c r="E20" s="31">
        <v>19631.2</v>
      </c>
      <c r="F20" s="36">
        <v>3052.1</v>
      </c>
      <c r="G20" s="31">
        <v>0</v>
      </c>
      <c r="H20" s="31">
        <v>4960.3999999999996</v>
      </c>
      <c r="I20" s="36">
        <v>5034.2</v>
      </c>
      <c r="J20" s="31">
        <v>292.7</v>
      </c>
      <c r="K20" s="36">
        <v>6944.3</v>
      </c>
      <c r="L20" s="31">
        <v>361.5</v>
      </c>
      <c r="M20" s="31">
        <v>0</v>
      </c>
      <c r="N20" s="36">
        <v>25970.5</v>
      </c>
      <c r="O20" s="31">
        <v>3116.5</v>
      </c>
      <c r="P20" s="31">
        <v>3870.6</v>
      </c>
      <c r="Q20" s="36">
        <v>31165.3</v>
      </c>
    </row>
    <row r="21" spans="1:17" s="8" customFormat="1" ht="35.1" customHeight="1">
      <c r="A21" s="39" t="s">
        <v>7</v>
      </c>
      <c r="B21" s="36">
        <f>'програмна за 08 2025'!B21</f>
        <v>209831.4</v>
      </c>
      <c r="C21" s="36">
        <f>'програмна за 08 2025'!C21</f>
        <v>130353.1</v>
      </c>
      <c r="D21" s="31">
        <v>81109.899999999994</v>
      </c>
      <c r="E21" s="31">
        <v>17753.2</v>
      </c>
      <c r="F21" s="36">
        <v>3514.5</v>
      </c>
      <c r="G21" s="31">
        <v>0</v>
      </c>
      <c r="H21" s="31">
        <v>5338.5</v>
      </c>
      <c r="I21" s="36">
        <v>4084</v>
      </c>
      <c r="J21" s="31">
        <v>52.4</v>
      </c>
      <c r="K21" s="36">
        <v>6469.8</v>
      </c>
      <c r="L21" s="31">
        <v>126.3</v>
      </c>
      <c r="M21" s="31">
        <v>0</v>
      </c>
      <c r="N21" s="36">
        <v>6233.1</v>
      </c>
      <c r="O21" s="31">
        <v>1134.5</v>
      </c>
      <c r="P21" s="31">
        <v>42.7</v>
      </c>
      <c r="Q21" s="36">
        <v>4494.2</v>
      </c>
    </row>
    <row r="22" spans="1:17" s="8" customFormat="1" ht="35.1" customHeight="1">
      <c r="A22" s="39" t="s">
        <v>8</v>
      </c>
      <c r="B22" s="36">
        <f>'програмна за 08 2025'!B22</f>
        <v>478531.3</v>
      </c>
      <c r="C22" s="36">
        <f>'програмна за 08 2025'!C22</f>
        <v>275602.8</v>
      </c>
      <c r="D22" s="31">
        <v>163951.29999999999</v>
      </c>
      <c r="E22" s="31">
        <v>36429.9</v>
      </c>
      <c r="F22" s="36">
        <v>5890.3</v>
      </c>
      <c r="G22" s="31">
        <v>0.6</v>
      </c>
      <c r="H22" s="31">
        <v>9300.2000000000007</v>
      </c>
      <c r="I22" s="36">
        <v>6836.4</v>
      </c>
      <c r="J22" s="31">
        <v>7.3</v>
      </c>
      <c r="K22" s="36">
        <v>14938.6</v>
      </c>
      <c r="L22" s="31">
        <v>80.400000000000006</v>
      </c>
      <c r="M22" s="31">
        <v>0</v>
      </c>
      <c r="N22" s="36">
        <v>22204.3</v>
      </c>
      <c r="O22" s="31">
        <v>3589.9</v>
      </c>
      <c r="P22" s="31">
        <v>72.2</v>
      </c>
      <c r="Q22" s="36">
        <v>12301.4</v>
      </c>
    </row>
    <row r="23" spans="1:17" s="8" customFormat="1" ht="35.1" customHeight="1">
      <c r="A23" s="39" t="s">
        <v>9</v>
      </c>
      <c r="B23" s="36">
        <f>'програмна за 08 2025'!B23</f>
        <v>368667.3</v>
      </c>
      <c r="C23" s="36">
        <f>'програмна за 08 2025'!C23</f>
        <v>169213</v>
      </c>
      <c r="D23" s="31">
        <v>72486.5</v>
      </c>
      <c r="E23" s="31">
        <v>15627.6</v>
      </c>
      <c r="F23" s="36">
        <v>2580.1999999999998</v>
      </c>
      <c r="G23" s="31">
        <v>0</v>
      </c>
      <c r="H23" s="31">
        <v>4417.3999999999996</v>
      </c>
      <c r="I23" s="36">
        <v>3868.4</v>
      </c>
      <c r="J23" s="31">
        <v>75.599999999999994</v>
      </c>
      <c r="K23" s="36">
        <v>7439.6</v>
      </c>
      <c r="L23" s="31">
        <v>1.9</v>
      </c>
      <c r="M23" s="31">
        <v>0</v>
      </c>
      <c r="N23" s="36">
        <v>31324.799999999999</v>
      </c>
      <c r="O23" s="31">
        <v>5647.7</v>
      </c>
      <c r="P23" s="31">
        <v>18.2</v>
      </c>
      <c r="Q23" s="36">
        <v>25725.1</v>
      </c>
    </row>
    <row r="24" spans="1:17" s="8" customFormat="1" ht="35.1" customHeight="1">
      <c r="A24" s="39" t="s">
        <v>10</v>
      </c>
      <c r="B24" s="36">
        <f>'програмна за 08 2025'!B24</f>
        <v>277077.59999999998</v>
      </c>
      <c r="C24" s="36">
        <f>'програмна за 08 2025'!C24</f>
        <v>166679.1</v>
      </c>
      <c r="D24" s="31">
        <v>66117.7</v>
      </c>
      <c r="E24" s="31">
        <v>14344.3</v>
      </c>
      <c r="F24" s="36">
        <v>2325.1</v>
      </c>
      <c r="G24" s="31">
        <v>0</v>
      </c>
      <c r="H24" s="31">
        <v>2350.6999999999998</v>
      </c>
      <c r="I24" s="36">
        <v>4285.7</v>
      </c>
      <c r="J24" s="31">
        <v>0</v>
      </c>
      <c r="K24" s="36">
        <v>6422.7</v>
      </c>
      <c r="L24" s="31">
        <v>52.7</v>
      </c>
      <c r="M24" s="31">
        <v>0</v>
      </c>
      <c r="N24" s="36">
        <v>15447.5</v>
      </c>
      <c r="O24" s="31">
        <v>4343.6000000000004</v>
      </c>
      <c r="P24" s="31">
        <v>118.9</v>
      </c>
      <c r="Q24" s="36">
        <v>50870.2</v>
      </c>
    </row>
    <row r="25" spans="1:17" s="8" customFormat="1" ht="35.1" customHeight="1">
      <c r="A25" s="39" t="s">
        <v>11</v>
      </c>
      <c r="B25" s="36">
        <f>'програмна за 08 2025'!B25</f>
        <v>1959204.2</v>
      </c>
      <c r="C25" s="36">
        <f>'програмна за 08 2025'!C25</f>
        <v>1089846.7</v>
      </c>
      <c r="D25" s="31">
        <v>479248.7</v>
      </c>
      <c r="E25" s="31">
        <v>105128.3</v>
      </c>
      <c r="F25" s="36">
        <v>12164</v>
      </c>
      <c r="G25" s="31">
        <v>134.9</v>
      </c>
      <c r="H25" s="31">
        <v>45874.5</v>
      </c>
      <c r="I25" s="36">
        <v>85263.6</v>
      </c>
      <c r="J25" s="31">
        <v>115.1</v>
      </c>
      <c r="K25" s="36">
        <v>41042.1</v>
      </c>
      <c r="L25" s="31">
        <v>349.9</v>
      </c>
      <c r="M25" s="31">
        <v>179.4</v>
      </c>
      <c r="N25" s="36">
        <v>201660.6</v>
      </c>
      <c r="O25" s="31">
        <v>35734.1</v>
      </c>
      <c r="P25" s="31">
        <v>57.3</v>
      </c>
      <c r="Q25" s="36">
        <v>82894.2</v>
      </c>
    </row>
    <row r="26" spans="1:17" s="8" customFormat="1" ht="46.5" customHeight="1">
      <c r="A26" s="39" t="s">
        <v>12</v>
      </c>
      <c r="B26" s="36">
        <f>'програмна за 08 2025'!B26</f>
        <v>98286.9</v>
      </c>
      <c r="C26" s="36">
        <f>'програмна за 08 2025'!C26</f>
        <v>67160</v>
      </c>
      <c r="D26" s="31">
        <v>44327.3</v>
      </c>
      <c r="E26" s="31">
        <v>9747.2000000000007</v>
      </c>
      <c r="F26" s="36">
        <v>516.29999999999995</v>
      </c>
      <c r="G26" s="31">
        <v>0</v>
      </c>
      <c r="H26" s="31">
        <v>1380.2</v>
      </c>
      <c r="I26" s="36">
        <v>534.5</v>
      </c>
      <c r="J26" s="31">
        <v>127</v>
      </c>
      <c r="K26" s="36">
        <v>5011.5</v>
      </c>
      <c r="L26" s="31">
        <v>83.2</v>
      </c>
      <c r="M26" s="31">
        <v>0</v>
      </c>
      <c r="N26" s="36">
        <v>4306.3</v>
      </c>
      <c r="O26" s="31">
        <v>565.9</v>
      </c>
      <c r="P26" s="31">
        <v>138.6</v>
      </c>
      <c r="Q26" s="36">
        <v>422</v>
      </c>
    </row>
    <row r="27" spans="1:17" s="8" customFormat="1" ht="48" customHeight="1">
      <c r="A27" s="39" t="s">
        <v>13</v>
      </c>
      <c r="B27" s="36">
        <f>'програмна за 08 2025'!B27</f>
        <v>90677.6</v>
      </c>
      <c r="C27" s="36">
        <f>'програмна за 08 2025'!C27</f>
        <v>58821.7</v>
      </c>
      <c r="D27" s="31">
        <v>32389.599999999999</v>
      </c>
      <c r="E27" s="31">
        <v>7139.6</v>
      </c>
      <c r="F27" s="36">
        <v>1403.3</v>
      </c>
      <c r="G27" s="31">
        <v>0</v>
      </c>
      <c r="H27" s="31">
        <v>2219.1999999999998</v>
      </c>
      <c r="I27" s="36">
        <v>2686</v>
      </c>
      <c r="J27" s="31">
        <v>0</v>
      </c>
      <c r="K27" s="36">
        <v>2457.6</v>
      </c>
      <c r="L27" s="31">
        <v>4.8</v>
      </c>
      <c r="M27" s="31">
        <v>0</v>
      </c>
      <c r="N27" s="36">
        <v>7086.2</v>
      </c>
      <c r="O27" s="31">
        <v>1354</v>
      </c>
      <c r="P27" s="31">
        <v>45</v>
      </c>
      <c r="Q27" s="36">
        <v>2036.4</v>
      </c>
    </row>
    <row r="28" spans="1:17" s="8" customFormat="1" ht="35.1" customHeight="1">
      <c r="A28" s="39" t="s">
        <v>14</v>
      </c>
      <c r="B28" s="36">
        <f>'програмна за 08 2025'!B28</f>
        <v>146387</v>
      </c>
      <c r="C28" s="36">
        <f>'програмна за 08 2025'!C28</f>
        <v>106370.5</v>
      </c>
      <c r="D28" s="31">
        <v>68171.8</v>
      </c>
      <c r="E28" s="31">
        <v>14957.9</v>
      </c>
      <c r="F28" s="36">
        <v>1423.8</v>
      </c>
      <c r="G28" s="31">
        <v>0</v>
      </c>
      <c r="H28" s="31">
        <v>3026</v>
      </c>
      <c r="I28" s="36">
        <v>1934</v>
      </c>
      <c r="J28" s="31">
        <v>67.5</v>
      </c>
      <c r="K28" s="36">
        <v>4293</v>
      </c>
      <c r="L28" s="31">
        <v>0</v>
      </c>
      <c r="M28" s="31">
        <v>0</v>
      </c>
      <c r="N28" s="36">
        <v>2026.8</v>
      </c>
      <c r="O28" s="31">
        <v>1880.7</v>
      </c>
      <c r="P28" s="31">
        <v>39.799999999999997</v>
      </c>
      <c r="Q28" s="36">
        <v>8549.2000000000007</v>
      </c>
    </row>
    <row r="29" spans="1:17" s="8" customFormat="1" ht="35.1" customHeight="1">
      <c r="A29" s="39" t="s">
        <v>15</v>
      </c>
      <c r="B29" s="36">
        <f>'програмна за 08 2025'!B29</f>
        <v>125529.5</v>
      </c>
      <c r="C29" s="36">
        <f>'програмна за 08 2025'!C29</f>
        <v>71867.3</v>
      </c>
      <c r="D29" s="31">
        <v>40357.4</v>
      </c>
      <c r="E29" s="31">
        <v>8871.1</v>
      </c>
      <c r="F29" s="36">
        <v>1093.2</v>
      </c>
      <c r="G29" s="31">
        <v>0</v>
      </c>
      <c r="H29" s="31">
        <v>2406.6999999999998</v>
      </c>
      <c r="I29" s="36">
        <v>1293.2</v>
      </c>
      <c r="J29" s="31">
        <v>73</v>
      </c>
      <c r="K29" s="36">
        <v>3003.4</v>
      </c>
      <c r="L29" s="31">
        <v>19.899999999999999</v>
      </c>
      <c r="M29" s="31">
        <v>0</v>
      </c>
      <c r="N29" s="36">
        <v>2690.6</v>
      </c>
      <c r="O29" s="31">
        <v>1503.3</v>
      </c>
      <c r="P29" s="31">
        <v>109.1</v>
      </c>
      <c r="Q29" s="36">
        <v>10446.4</v>
      </c>
    </row>
    <row r="30" spans="1:17" s="8" customFormat="1" ht="35.1" customHeight="1">
      <c r="A30" s="39" t="s">
        <v>16</v>
      </c>
      <c r="B30" s="36">
        <f>'програмна за 08 2025'!B30</f>
        <v>146881.29999999999</v>
      </c>
      <c r="C30" s="36">
        <f>'програмна за 08 2025'!C30</f>
        <v>104471.7</v>
      </c>
      <c r="D30" s="31">
        <v>50995.7</v>
      </c>
      <c r="E30" s="31">
        <v>11102.7</v>
      </c>
      <c r="F30" s="36">
        <v>3002.4</v>
      </c>
      <c r="G30" s="31">
        <v>0</v>
      </c>
      <c r="H30" s="31">
        <v>2649.1</v>
      </c>
      <c r="I30" s="36">
        <v>2530.5</v>
      </c>
      <c r="J30" s="31">
        <v>0</v>
      </c>
      <c r="K30" s="36">
        <v>4572</v>
      </c>
      <c r="L30" s="31">
        <v>112</v>
      </c>
      <c r="M30" s="31">
        <v>0</v>
      </c>
      <c r="N30" s="36">
        <v>804.9</v>
      </c>
      <c r="O30" s="31">
        <v>827.3</v>
      </c>
      <c r="P30" s="31">
        <v>16.100000000000001</v>
      </c>
      <c r="Q30" s="36">
        <v>27859</v>
      </c>
    </row>
    <row r="31" spans="1:17" s="8" customFormat="1" ht="48.75" customHeight="1">
      <c r="A31" s="39" t="s">
        <v>17</v>
      </c>
      <c r="B31" s="36">
        <f>'програмна за 08 2025'!B31</f>
        <v>113092.3</v>
      </c>
      <c r="C31" s="36">
        <f>'програмна за 08 2025'!C31</f>
        <v>74690.7</v>
      </c>
      <c r="D31" s="31">
        <v>48634.9</v>
      </c>
      <c r="E31" s="31">
        <v>10624.9</v>
      </c>
      <c r="F31" s="36">
        <v>1443</v>
      </c>
      <c r="G31" s="31">
        <v>0</v>
      </c>
      <c r="H31" s="31">
        <v>3018.2</v>
      </c>
      <c r="I31" s="36">
        <v>1132.2</v>
      </c>
      <c r="J31" s="31">
        <v>0</v>
      </c>
      <c r="K31" s="36">
        <v>3102.6</v>
      </c>
      <c r="L31" s="31">
        <v>241.5</v>
      </c>
      <c r="M31" s="31">
        <v>0</v>
      </c>
      <c r="N31" s="36">
        <v>674.3</v>
      </c>
      <c r="O31" s="31">
        <v>2921.6</v>
      </c>
      <c r="P31" s="31">
        <v>30.8</v>
      </c>
      <c r="Q31" s="36">
        <v>2866.7</v>
      </c>
    </row>
    <row r="32" spans="1:17" s="8" customFormat="1" ht="35.1" customHeight="1">
      <c r="A32" s="39" t="s">
        <v>18</v>
      </c>
      <c r="B32" s="36">
        <f>'програмна за 08 2025'!B32</f>
        <v>86458.5</v>
      </c>
      <c r="C32" s="36">
        <f>'програмна за 08 2025'!C32</f>
        <v>46224.9</v>
      </c>
      <c r="D32" s="31">
        <v>27682.9</v>
      </c>
      <c r="E32" s="31">
        <v>6114.5</v>
      </c>
      <c r="F32" s="36">
        <v>937.5</v>
      </c>
      <c r="G32" s="31">
        <v>0</v>
      </c>
      <c r="H32" s="31">
        <v>1016.7</v>
      </c>
      <c r="I32" s="36">
        <v>732.9</v>
      </c>
      <c r="J32" s="31">
        <v>0</v>
      </c>
      <c r="K32" s="36">
        <v>2420.5</v>
      </c>
      <c r="L32" s="31">
        <v>406.3</v>
      </c>
      <c r="M32" s="31">
        <v>0</v>
      </c>
      <c r="N32" s="36">
        <v>3036.1</v>
      </c>
      <c r="O32" s="31">
        <v>89</v>
      </c>
      <c r="P32" s="31">
        <v>1.9</v>
      </c>
      <c r="Q32" s="36">
        <v>3786.6</v>
      </c>
    </row>
    <row r="33" spans="1:17" s="8" customFormat="1" ht="35.1" customHeight="1">
      <c r="A33" s="39" t="s">
        <v>19</v>
      </c>
      <c r="B33" s="36">
        <f>'програмна за 08 2025'!B33</f>
        <v>188957.1</v>
      </c>
      <c r="C33" s="36">
        <f>'програмна за 08 2025'!C33</f>
        <v>110049.60000000001</v>
      </c>
      <c r="D33" s="31">
        <v>45912.1</v>
      </c>
      <c r="E33" s="31">
        <v>10075.700000000001</v>
      </c>
      <c r="F33" s="36">
        <v>4960.3</v>
      </c>
      <c r="G33" s="31">
        <v>0</v>
      </c>
      <c r="H33" s="31">
        <v>2886.2</v>
      </c>
      <c r="I33" s="36">
        <v>9350.1</v>
      </c>
      <c r="J33" s="31">
        <v>167.4</v>
      </c>
      <c r="K33" s="36">
        <v>4926.6000000000004</v>
      </c>
      <c r="L33" s="31">
        <v>530.5</v>
      </c>
      <c r="M33" s="31">
        <v>0</v>
      </c>
      <c r="N33" s="36">
        <v>9331.2999999999993</v>
      </c>
      <c r="O33" s="31">
        <v>9838</v>
      </c>
      <c r="P33" s="31">
        <v>348.5</v>
      </c>
      <c r="Q33" s="36">
        <v>11722.9</v>
      </c>
    </row>
    <row r="34" spans="1:17" s="8" customFormat="1" ht="35.1" customHeight="1">
      <c r="A34" s="39" t="s">
        <v>20</v>
      </c>
      <c r="B34" s="36">
        <f>'програмна за 08 2025'!B34</f>
        <v>494875.9</v>
      </c>
      <c r="C34" s="36">
        <f>'програмна за 08 2025'!C34</f>
        <v>227872.7</v>
      </c>
      <c r="D34" s="31">
        <v>86267.4</v>
      </c>
      <c r="E34" s="31">
        <v>18759.8</v>
      </c>
      <c r="F34" s="36">
        <v>3494.1</v>
      </c>
      <c r="G34" s="31">
        <v>2.2999999999999998</v>
      </c>
      <c r="H34" s="31">
        <v>3897</v>
      </c>
      <c r="I34" s="36">
        <v>6287.7</v>
      </c>
      <c r="J34" s="31">
        <v>1894.8</v>
      </c>
      <c r="K34" s="36">
        <v>7795.9</v>
      </c>
      <c r="L34" s="31">
        <v>115.6</v>
      </c>
      <c r="M34" s="31">
        <v>0</v>
      </c>
      <c r="N34" s="36">
        <v>61377.8</v>
      </c>
      <c r="O34" s="31">
        <v>11995.1</v>
      </c>
      <c r="P34" s="31">
        <v>178.3</v>
      </c>
      <c r="Q34" s="36">
        <v>25806.9</v>
      </c>
    </row>
    <row r="35" spans="1:17" s="8" customFormat="1" ht="35.1" customHeight="1">
      <c r="A35" s="39" t="s">
        <v>21</v>
      </c>
      <c r="B35" s="36">
        <f>'програмна за 08 2025'!B35</f>
        <v>535756</v>
      </c>
      <c r="C35" s="36">
        <f>'програмна за 08 2025'!C35</f>
        <v>428772.1</v>
      </c>
      <c r="D35" s="31">
        <v>186199.1</v>
      </c>
      <c r="E35" s="31">
        <v>40581.699999999997</v>
      </c>
      <c r="F35" s="36">
        <v>8529.5</v>
      </c>
      <c r="G35" s="31">
        <v>8.6</v>
      </c>
      <c r="H35" s="31">
        <v>10548.7</v>
      </c>
      <c r="I35" s="36">
        <v>13448.6</v>
      </c>
      <c r="J35" s="31">
        <v>57.6</v>
      </c>
      <c r="K35" s="36">
        <v>22625.3</v>
      </c>
      <c r="L35" s="31">
        <v>239.7</v>
      </c>
      <c r="M35" s="31">
        <v>0</v>
      </c>
      <c r="N35" s="36">
        <v>16415.7</v>
      </c>
      <c r="O35" s="31">
        <v>3136.3</v>
      </c>
      <c r="P35" s="31">
        <v>870.2</v>
      </c>
      <c r="Q35" s="36">
        <v>126111.1</v>
      </c>
    </row>
    <row r="36" spans="1:17" s="8" customFormat="1" ht="35.1" customHeight="1">
      <c r="A36" s="39" t="s">
        <v>22</v>
      </c>
      <c r="B36" s="36">
        <f>'програмна за 08 2025'!B36</f>
        <v>188750.5</v>
      </c>
      <c r="C36" s="36">
        <f>'програмна за 08 2025'!C36</f>
        <v>120411.2</v>
      </c>
      <c r="D36" s="31">
        <v>52801</v>
      </c>
      <c r="E36" s="31">
        <v>11781.5</v>
      </c>
      <c r="F36" s="36">
        <v>1061.5</v>
      </c>
      <c r="G36" s="31">
        <v>0</v>
      </c>
      <c r="H36" s="31">
        <v>2137.5</v>
      </c>
      <c r="I36" s="36">
        <v>2121.1</v>
      </c>
      <c r="J36" s="31">
        <v>0</v>
      </c>
      <c r="K36" s="36">
        <v>3876.9</v>
      </c>
      <c r="L36" s="31">
        <v>40.700000000000003</v>
      </c>
      <c r="M36" s="31">
        <v>0</v>
      </c>
      <c r="N36" s="36">
        <v>29027.7</v>
      </c>
      <c r="O36" s="31">
        <v>1425.8</v>
      </c>
      <c r="P36" s="31">
        <v>637.70000000000005</v>
      </c>
      <c r="Q36" s="36">
        <v>15499.8</v>
      </c>
    </row>
    <row r="37" spans="1:17" s="8" customFormat="1" ht="50.25" customHeight="1">
      <c r="A37" s="39" t="s">
        <v>23</v>
      </c>
      <c r="B37" s="36">
        <f>'програмна за 08 2025'!B37</f>
        <v>60047.9</v>
      </c>
      <c r="C37" s="36">
        <f>'програмна за 08 2025'!C37</f>
        <v>43504.1</v>
      </c>
      <c r="D37" s="31">
        <v>28209.8</v>
      </c>
      <c r="E37" s="31">
        <v>6299.2</v>
      </c>
      <c r="F37" s="36">
        <v>1181.8</v>
      </c>
      <c r="G37" s="31">
        <v>0</v>
      </c>
      <c r="H37" s="31">
        <v>1145.7</v>
      </c>
      <c r="I37" s="36">
        <v>511.2</v>
      </c>
      <c r="J37" s="31">
        <v>0</v>
      </c>
      <c r="K37" s="36">
        <v>1801.7</v>
      </c>
      <c r="L37" s="31">
        <v>13.3</v>
      </c>
      <c r="M37" s="31">
        <v>0</v>
      </c>
      <c r="N37" s="36">
        <v>1839.7</v>
      </c>
      <c r="O37" s="31">
        <v>596.9</v>
      </c>
      <c r="P37" s="31">
        <v>0</v>
      </c>
      <c r="Q37" s="36">
        <v>1904.8</v>
      </c>
    </row>
    <row r="38" spans="1:17" s="8" customFormat="1" ht="35.1" customHeight="1">
      <c r="A38" s="39" t="s">
        <v>24</v>
      </c>
      <c r="B38" s="36">
        <f>'програмна за 08 2025'!B38</f>
        <v>207735.6</v>
      </c>
      <c r="C38" s="36">
        <f>'програмна за 08 2025'!C38</f>
        <v>131785.1</v>
      </c>
      <c r="D38" s="31">
        <v>86858.5</v>
      </c>
      <c r="E38" s="31">
        <v>19433.3</v>
      </c>
      <c r="F38" s="36">
        <v>1532.1</v>
      </c>
      <c r="G38" s="31">
        <v>0</v>
      </c>
      <c r="H38" s="31">
        <v>5571.6</v>
      </c>
      <c r="I38" s="36">
        <v>3919.3</v>
      </c>
      <c r="J38" s="31">
        <v>17.7</v>
      </c>
      <c r="K38" s="36">
        <v>3998.7</v>
      </c>
      <c r="L38" s="31">
        <v>29.9</v>
      </c>
      <c r="M38" s="31">
        <v>0</v>
      </c>
      <c r="N38" s="36">
        <v>5403.6</v>
      </c>
      <c r="O38" s="31">
        <v>1366</v>
      </c>
      <c r="P38" s="31">
        <v>145.80000000000001</v>
      </c>
      <c r="Q38" s="36">
        <v>3508.6</v>
      </c>
    </row>
    <row r="39" spans="1:17" s="8" customFormat="1" ht="35.1" customHeight="1">
      <c r="A39" s="39" t="s">
        <v>25</v>
      </c>
      <c r="B39" s="36">
        <f>'програмна за 08 2025'!B39</f>
        <v>147545.60000000001</v>
      </c>
      <c r="C39" s="36">
        <f>'програмна за 08 2025'!C39</f>
        <v>104760.1</v>
      </c>
      <c r="D39" s="31">
        <v>67914.5</v>
      </c>
      <c r="E39" s="31">
        <v>14965.2</v>
      </c>
      <c r="F39" s="36">
        <v>2422.8000000000002</v>
      </c>
      <c r="G39" s="31">
        <v>0</v>
      </c>
      <c r="H39" s="31">
        <v>1124.7</v>
      </c>
      <c r="I39" s="36">
        <v>881.5</v>
      </c>
      <c r="J39" s="31">
        <v>34.299999999999997</v>
      </c>
      <c r="K39" s="36">
        <v>3000.4</v>
      </c>
      <c r="L39" s="31">
        <v>50.9</v>
      </c>
      <c r="M39" s="31">
        <v>0</v>
      </c>
      <c r="N39" s="36">
        <v>7107.7</v>
      </c>
      <c r="O39" s="31">
        <v>2059.9</v>
      </c>
      <c r="P39" s="31">
        <v>31.8</v>
      </c>
      <c r="Q39" s="36">
        <v>5166.3999999999996</v>
      </c>
    </row>
    <row r="40" spans="1:17" s="8" customFormat="1" ht="35.1" customHeight="1">
      <c r="A40" s="39" t="s">
        <v>26</v>
      </c>
      <c r="B40" s="36">
        <f>'програмна за 08 2025'!B40</f>
        <v>200938.6</v>
      </c>
      <c r="C40" s="36">
        <f>'програмна за 08 2025'!C40</f>
        <v>196882.8</v>
      </c>
      <c r="D40" s="31">
        <v>90470.8</v>
      </c>
      <c r="E40" s="31">
        <v>19202</v>
      </c>
      <c r="F40" s="36">
        <v>2790.1</v>
      </c>
      <c r="G40" s="31">
        <v>22.5</v>
      </c>
      <c r="H40" s="31">
        <v>2716.6</v>
      </c>
      <c r="I40" s="36">
        <v>2147.1999999999998</v>
      </c>
      <c r="J40" s="31">
        <v>1.2</v>
      </c>
      <c r="K40" s="36">
        <v>9288.6</v>
      </c>
      <c r="L40" s="31">
        <v>278.3</v>
      </c>
      <c r="M40" s="31">
        <v>0</v>
      </c>
      <c r="N40" s="36">
        <v>3647.4</v>
      </c>
      <c r="O40" s="31">
        <v>4042.7</v>
      </c>
      <c r="P40" s="31">
        <v>53.5</v>
      </c>
      <c r="Q40" s="36">
        <v>62221.9</v>
      </c>
    </row>
    <row r="41" spans="1:17" s="8" customFormat="1" ht="50.25" customHeight="1">
      <c r="A41" s="39" t="s">
        <v>27</v>
      </c>
      <c r="B41" s="36">
        <f>'програмна за 08 2025'!B41</f>
        <v>65087.6</v>
      </c>
      <c r="C41" s="36">
        <f>'програмна за 08 2025'!C41</f>
        <v>37612.1</v>
      </c>
      <c r="D41" s="31">
        <v>26931.3</v>
      </c>
      <c r="E41" s="31">
        <v>5804.6</v>
      </c>
      <c r="F41" s="36">
        <v>758.6</v>
      </c>
      <c r="G41" s="31">
        <v>0</v>
      </c>
      <c r="H41" s="31">
        <v>1109.5999999999999</v>
      </c>
      <c r="I41" s="36">
        <v>570.29999999999995</v>
      </c>
      <c r="J41" s="31">
        <v>0</v>
      </c>
      <c r="K41" s="36">
        <v>1698.3</v>
      </c>
      <c r="L41" s="31">
        <v>29.9</v>
      </c>
      <c r="M41" s="31">
        <v>0</v>
      </c>
      <c r="N41" s="36">
        <v>590.29999999999995</v>
      </c>
      <c r="O41" s="31">
        <v>23.7</v>
      </c>
      <c r="P41" s="31">
        <v>0.4</v>
      </c>
      <c r="Q41" s="36">
        <v>95.1</v>
      </c>
    </row>
    <row r="42" spans="1:17" s="8" customFormat="1" ht="48" customHeight="1">
      <c r="A42" s="39" t="s">
        <v>28</v>
      </c>
      <c r="B42" s="36">
        <f>'програмна за 08 2025'!B42</f>
        <v>59235.9</v>
      </c>
      <c r="C42" s="36">
        <f>'програмна за 08 2025'!C42</f>
        <v>36235.599999999999</v>
      </c>
      <c r="D42" s="31">
        <v>23103</v>
      </c>
      <c r="E42" s="31">
        <v>5120.3</v>
      </c>
      <c r="F42" s="36">
        <v>953.7</v>
      </c>
      <c r="G42" s="31">
        <v>0</v>
      </c>
      <c r="H42" s="31">
        <v>1980.3</v>
      </c>
      <c r="I42" s="36">
        <v>502.9</v>
      </c>
      <c r="J42" s="31">
        <v>0</v>
      </c>
      <c r="K42" s="36">
        <v>2016.2</v>
      </c>
      <c r="L42" s="31">
        <v>395.7</v>
      </c>
      <c r="M42" s="31">
        <v>0</v>
      </c>
      <c r="N42" s="36">
        <v>499.7</v>
      </c>
      <c r="O42" s="31">
        <v>20</v>
      </c>
      <c r="P42" s="31">
        <v>5.2</v>
      </c>
      <c r="Q42" s="36">
        <v>1638.6</v>
      </c>
    </row>
    <row r="43" spans="1:17" s="8" customFormat="1" ht="53.25" customHeight="1">
      <c r="A43" s="39" t="s">
        <v>29</v>
      </c>
      <c r="B43" s="36">
        <f>'програмна за 08 2025'!B43</f>
        <v>294779.2</v>
      </c>
      <c r="C43" s="36">
        <f>'програмна за 08 2025'!C43</f>
        <v>187571.1</v>
      </c>
      <c r="D43" s="31">
        <v>121879</v>
      </c>
      <c r="E43" s="31">
        <v>26476</v>
      </c>
      <c r="F43" s="36">
        <v>2511.4</v>
      </c>
      <c r="G43" s="31">
        <v>0</v>
      </c>
      <c r="H43" s="31">
        <v>5516.9</v>
      </c>
      <c r="I43" s="36">
        <v>1811.1</v>
      </c>
      <c r="J43" s="31">
        <v>92</v>
      </c>
      <c r="K43" s="36">
        <v>11002.9</v>
      </c>
      <c r="L43" s="31">
        <v>51.9</v>
      </c>
      <c r="M43" s="31">
        <v>0</v>
      </c>
      <c r="N43" s="36">
        <v>9425.2999999999993</v>
      </c>
      <c r="O43" s="31">
        <v>2958.1</v>
      </c>
      <c r="P43" s="31">
        <v>3.4</v>
      </c>
      <c r="Q43" s="36">
        <v>5843.1</v>
      </c>
    </row>
    <row r="44" spans="1:17" s="8" customFormat="1" ht="48.75" customHeight="1">
      <c r="A44" s="39" t="s">
        <v>30</v>
      </c>
      <c r="B44" s="36">
        <f>'програмна за 08 2025'!B44</f>
        <v>114180.5</v>
      </c>
      <c r="C44" s="36">
        <f>'програмна за 08 2025'!C44</f>
        <v>63384.3</v>
      </c>
      <c r="D44" s="31">
        <v>41720.9</v>
      </c>
      <c r="E44" s="31">
        <v>9122.2000000000007</v>
      </c>
      <c r="F44" s="36">
        <v>943.3</v>
      </c>
      <c r="G44" s="31">
        <v>99.4</v>
      </c>
      <c r="H44" s="31">
        <v>2078.6999999999998</v>
      </c>
      <c r="I44" s="36">
        <v>1935.2</v>
      </c>
      <c r="J44" s="31">
        <v>0</v>
      </c>
      <c r="K44" s="36">
        <v>4377.1000000000004</v>
      </c>
      <c r="L44" s="31">
        <v>10.1</v>
      </c>
      <c r="M44" s="31">
        <v>0</v>
      </c>
      <c r="N44" s="36">
        <v>100</v>
      </c>
      <c r="O44" s="31">
        <v>117.6</v>
      </c>
      <c r="P44" s="31">
        <v>16.8</v>
      </c>
      <c r="Q44" s="36">
        <v>2863</v>
      </c>
    </row>
    <row r="45" spans="1:17" s="8" customFormat="1" ht="47.25" customHeight="1">
      <c r="A45" s="39" t="s">
        <v>31</v>
      </c>
      <c r="B45" s="36">
        <f>'програмна за 08 2025'!B45</f>
        <v>232091.2</v>
      </c>
      <c r="C45" s="36">
        <f>'програмна за 08 2025'!C45</f>
        <v>131077.1</v>
      </c>
      <c r="D45" s="31">
        <v>83331</v>
      </c>
      <c r="E45" s="31">
        <v>18048</v>
      </c>
      <c r="F45" s="36">
        <v>1623.1</v>
      </c>
      <c r="G45" s="31">
        <v>0</v>
      </c>
      <c r="H45" s="31">
        <v>5669.4</v>
      </c>
      <c r="I45" s="36">
        <v>2040.7</v>
      </c>
      <c r="J45" s="31">
        <v>0</v>
      </c>
      <c r="K45" s="36">
        <v>6586.6</v>
      </c>
      <c r="L45" s="31">
        <v>122.4</v>
      </c>
      <c r="M45" s="31">
        <v>0</v>
      </c>
      <c r="N45" s="36">
        <v>3725.6</v>
      </c>
      <c r="O45" s="31">
        <v>6841.3</v>
      </c>
      <c r="P45" s="31">
        <v>3</v>
      </c>
      <c r="Q45" s="36">
        <v>3086</v>
      </c>
    </row>
    <row r="46" spans="1:17" s="8" customFormat="1" ht="50.25" customHeight="1">
      <c r="A46" s="39" t="s">
        <v>32</v>
      </c>
      <c r="B46" s="36">
        <f>'програмна за 08 2025'!B46</f>
        <v>88957.2</v>
      </c>
      <c r="C46" s="36">
        <f>'програмна за 08 2025'!C46</f>
        <v>54628.6</v>
      </c>
      <c r="D46" s="31">
        <v>35518.699999999997</v>
      </c>
      <c r="E46" s="31">
        <v>7805.6</v>
      </c>
      <c r="F46" s="36">
        <v>429.3</v>
      </c>
      <c r="G46" s="31">
        <v>11.5</v>
      </c>
      <c r="H46" s="31">
        <v>2192.1</v>
      </c>
      <c r="I46" s="36">
        <v>1168</v>
      </c>
      <c r="J46" s="31">
        <v>0</v>
      </c>
      <c r="K46" s="36">
        <v>3032.5</v>
      </c>
      <c r="L46" s="31">
        <v>0</v>
      </c>
      <c r="M46" s="31">
        <v>0</v>
      </c>
      <c r="N46" s="36">
        <v>2131.1</v>
      </c>
      <c r="O46" s="31">
        <v>1467.3</v>
      </c>
      <c r="P46" s="31">
        <v>113.5</v>
      </c>
      <c r="Q46" s="36">
        <v>759</v>
      </c>
    </row>
    <row r="47" spans="1:17" s="8" customFormat="1" ht="35.1" customHeight="1">
      <c r="A47" s="39" t="s">
        <v>33</v>
      </c>
      <c r="B47" s="36">
        <f>'програмна за 08 2025'!B47</f>
        <v>129906.8</v>
      </c>
      <c r="C47" s="36">
        <f>'програмна за 08 2025'!C47</f>
        <v>77679.5</v>
      </c>
      <c r="D47" s="31">
        <v>54434.400000000001</v>
      </c>
      <c r="E47" s="31">
        <v>12665.6</v>
      </c>
      <c r="F47" s="36">
        <v>802.6</v>
      </c>
      <c r="G47" s="31">
        <v>0</v>
      </c>
      <c r="H47" s="31">
        <v>2912.7</v>
      </c>
      <c r="I47" s="36">
        <v>812.4</v>
      </c>
      <c r="J47" s="31">
        <v>59.3</v>
      </c>
      <c r="K47" s="36">
        <v>4350.1000000000004</v>
      </c>
      <c r="L47" s="31">
        <v>50</v>
      </c>
      <c r="M47" s="31">
        <v>0</v>
      </c>
      <c r="N47" s="36">
        <v>1185.9000000000001</v>
      </c>
      <c r="O47" s="31">
        <v>358.4</v>
      </c>
      <c r="P47" s="31">
        <v>48.1</v>
      </c>
      <c r="Q47" s="36">
        <v>0</v>
      </c>
    </row>
    <row r="48" spans="1:17" s="8" customFormat="1" ht="35.1" customHeight="1">
      <c r="A48" s="39" t="s">
        <v>34</v>
      </c>
      <c r="B48" s="36">
        <f>'програмна за 08 2025'!B48</f>
        <v>677885.9</v>
      </c>
      <c r="C48" s="36">
        <f>'програмна за 08 2025'!C48</f>
        <v>419694.7</v>
      </c>
      <c r="D48" s="31">
        <v>256132.2</v>
      </c>
      <c r="E48" s="31">
        <v>55111</v>
      </c>
      <c r="F48" s="36">
        <v>7914.6</v>
      </c>
      <c r="G48" s="31">
        <v>1.8</v>
      </c>
      <c r="H48" s="31">
        <v>16652.099999999999</v>
      </c>
      <c r="I48" s="36">
        <v>16749.599999999999</v>
      </c>
      <c r="J48" s="31">
        <v>44.4</v>
      </c>
      <c r="K48" s="36">
        <v>28464.799999999999</v>
      </c>
      <c r="L48" s="31">
        <v>532.5</v>
      </c>
      <c r="M48" s="31">
        <v>0</v>
      </c>
      <c r="N48" s="36">
        <v>27391.200000000001</v>
      </c>
      <c r="O48" s="31">
        <v>3059.2</v>
      </c>
      <c r="P48" s="31">
        <v>228</v>
      </c>
      <c r="Q48" s="36">
        <v>7413.3</v>
      </c>
    </row>
    <row r="49" spans="1:17" s="8" customFormat="1" ht="35.1" customHeight="1">
      <c r="A49" s="39" t="s">
        <v>35</v>
      </c>
      <c r="B49" s="36">
        <f>'програмна за 08 2025'!B49</f>
        <v>162796.5</v>
      </c>
      <c r="C49" s="36">
        <f>'програмна за 08 2025'!C49</f>
        <v>99788.5</v>
      </c>
      <c r="D49" s="31">
        <v>67730.399999999994</v>
      </c>
      <c r="E49" s="31">
        <v>14727.3</v>
      </c>
      <c r="F49" s="36">
        <v>1260.7</v>
      </c>
      <c r="G49" s="31">
        <v>0</v>
      </c>
      <c r="H49" s="31">
        <v>2357.6999999999998</v>
      </c>
      <c r="I49" s="36">
        <v>787.1</v>
      </c>
      <c r="J49" s="31">
        <v>27</v>
      </c>
      <c r="K49" s="36">
        <v>3709.8</v>
      </c>
      <c r="L49" s="31">
        <v>0</v>
      </c>
      <c r="M49" s="31">
        <v>0</v>
      </c>
      <c r="N49" s="36">
        <v>3794.3</v>
      </c>
      <c r="O49" s="31">
        <v>1398.6</v>
      </c>
      <c r="P49" s="31">
        <v>94.3</v>
      </c>
      <c r="Q49" s="36">
        <v>3901.3</v>
      </c>
    </row>
    <row r="50" spans="1:17" s="8" customFormat="1" ht="35.1" customHeight="1">
      <c r="A50" s="39" t="s">
        <v>36</v>
      </c>
      <c r="B50" s="36">
        <f>'програмна за 08 2025'!B50</f>
        <v>129982.39999999999</v>
      </c>
      <c r="C50" s="36">
        <f>'програмна за 08 2025'!C50</f>
        <v>78213.399999999994</v>
      </c>
      <c r="D50" s="31">
        <v>43490.3</v>
      </c>
      <c r="E50" s="31">
        <v>9537.6</v>
      </c>
      <c r="F50" s="36">
        <v>2773</v>
      </c>
      <c r="G50" s="31">
        <v>0</v>
      </c>
      <c r="H50" s="31">
        <v>1727.6</v>
      </c>
      <c r="I50" s="36">
        <v>557.70000000000005</v>
      </c>
      <c r="J50" s="31">
        <v>24.3</v>
      </c>
      <c r="K50" s="36">
        <v>5794.2</v>
      </c>
      <c r="L50" s="31">
        <v>340.5</v>
      </c>
      <c r="M50" s="31">
        <v>0</v>
      </c>
      <c r="N50" s="36">
        <v>6143.3</v>
      </c>
      <c r="O50" s="31">
        <v>1169.3</v>
      </c>
      <c r="P50" s="31">
        <v>58.9</v>
      </c>
      <c r="Q50" s="36">
        <v>6596.7</v>
      </c>
    </row>
    <row r="51" spans="1:17" s="8" customFormat="1" ht="48.75" customHeight="1">
      <c r="A51" s="39" t="s">
        <v>37</v>
      </c>
      <c r="B51" s="36">
        <f>'програмна за 08 2025'!B51</f>
        <v>126969.60000000001</v>
      </c>
      <c r="C51" s="36">
        <f>'програмна за 08 2025'!C51</f>
        <v>80822.8</v>
      </c>
      <c r="D51" s="31">
        <v>57942.7</v>
      </c>
      <c r="E51" s="31">
        <v>12953.7</v>
      </c>
      <c r="F51" s="36">
        <v>1054.7</v>
      </c>
      <c r="G51" s="31">
        <v>4</v>
      </c>
      <c r="H51" s="31">
        <v>1801.7</v>
      </c>
      <c r="I51" s="36">
        <v>370.9</v>
      </c>
      <c r="J51" s="31">
        <v>0</v>
      </c>
      <c r="K51" s="36">
        <v>3420.2</v>
      </c>
      <c r="L51" s="31">
        <v>0</v>
      </c>
      <c r="M51" s="31">
        <v>0</v>
      </c>
      <c r="N51" s="36">
        <v>1183.5</v>
      </c>
      <c r="O51" s="31">
        <v>712.4</v>
      </c>
      <c r="P51" s="31">
        <v>6.3</v>
      </c>
      <c r="Q51" s="36">
        <v>1372.7</v>
      </c>
    </row>
    <row r="52" spans="1:17" s="8" customFormat="1" ht="35.1" customHeight="1">
      <c r="A52" s="39" t="s">
        <v>38</v>
      </c>
      <c r="B52" s="36">
        <f>'програмна за 08 2025'!B52</f>
        <v>126983.8</v>
      </c>
      <c r="C52" s="36">
        <f>'програмна за 08 2025'!C52</f>
        <v>75427.100000000006</v>
      </c>
      <c r="D52" s="31">
        <v>54466.400000000001</v>
      </c>
      <c r="E52" s="31">
        <v>11634.9</v>
      </c>
      <c r="F52" s="36">
        <v>355.4</v>
      </c>
      <c r="G52" s="31">
        <v>0</v>
      </c>
      <c r="H52" s="31">
        <v>1643.9</v>
      </c>
      <c r="I52" s="36">
        <v>561.29999999999995</v>
      </c>
      <c r="J52" s="31">
        <v>0</v>
      </c>
      <c r="K52" s="36">
        <v>2825.3</v>
      </c>
      <c r="L52" s="31">
        <v>17.600000000000001</v>
      </c>
      <c r="M52" s="31">
        <v>0</v>
      </c>
      <c r="N52" s="36">
        <v>1441.4</v>
      </c>
      <c r="O52" s="31">
        <v>689.8</v>
      </c>
      <c r="P52" s="31">
        <v>115.6</v>
      </c>
      <c r="Q52" s="36">
        <v>1675.5</v>
      </c>
    </row>
    <row r="53" spans="1:17" s="8" customFormat="1" ht="35.1" customHeight="1">
      <c r="A53" s="39" t="s">
        <v>39</v>
      </c>
      <c r="B53" s="36">
        <f>'програмна за 08 2025'!B53</f>
        <v>206066.3</v>
      </c>
      <c r="C53" s="36">
        <f>'програмна за 08 2025'!C53</f>
        <v>142044.5</v>
      </c>
      <c r="D53" s="31">
        <v>94245.9</v>
      </c>
      <c r="E53" s="31">
        <v>20270.5</v>
      </c>
      <c r="F53" s="36">
        <v>554.1</v>
      </c>
      <c r="G53" s="31">
        <v>0</v>
      </c>
      <c r="H53" s="31">
        <v>3488.7</v>
      </c>
      <c r="I53" s="36">
        <v>360.4</v>
      </c>
      <c r="J53" s="31">
        <v>25</v>
      </c>
      <c r="K53" s="36">
        <v>5374.8</v>
      </c>
      <c r="L53" s="31">
        <v>0.7</v>
      </c>
      <c r="M53" s="31">
        <v>0</v>
      </c>
      <c r="N53" s="36">
        <v>1794.9</v>
      </c>
      <c r="O53" s="31">
        <v>1852.9</v>
      </c>
      <c r="P53" s="31">
        <v>1734.6</v>
      </c>
      <c r="Q53" s="36">
        <v>12342</v>
      </c>
    </row>
    <row r="54" spans="1:17" s="8" customFormat="1" ht="49.5" customHeight="1">
      <c r="A54" s="39" t="s">
        <v>40</v>
      </c>
      <c r="B54" s="36">
        <f>'програмна за 08 2025'!B54</f>
        <v>79074.8</v>
      </c>
      <c r="C54" s="36">
        <f>'програмна за 08 2025'!C54</f>
        <v>53267</v>
      </c>
      <c r="D54" s="31">
        <v>38413.800000000003</v>
      </c>
      <c r="E54" s="31">
        <v>8192.5</v>
      </c>
      <c r="F54" s="36">
        <v>634.5</v>
      </c>
      <c r="G54" s="31">
        <v>0</v>
      </c>
      <c r="H54" s="31">
        <v>1403.4</v>
      </c>
      <c r="I54" s="36">
        <v>1375.9</v>
      </c>
      <c r="J54" s="31">
        <v>31.2</v>
      </c>
      <c r="K54" s="36">
        <v>1983.8</v>
      </c>
      <c r="L54" s="31">
        <v>0</v>
      </c>
      <c r="M54" s="31">
        <v>0</v>
      </c>
      <c r="N54" s="36">
        <v>195.8</v>
      </c>
      <c r="O54" s="31">
        <v>33.799999999999997</v>
      </c>
      <c r="P54" s="31">
        <v>0</v>
      </c>
      <c r="Q54" s="36">
        <v>1002.3</v>
      </c>
    </row>
    <row r="55" spans="1:17" s="8" customFormat="1" ht="35.1" customHeight="1">
      <c r="A55" s="39" t="s">
        <v>41</v>
      </c>
      <c r="B55" s="36">
        <f>'програмна за 08 2025'!B55</f>
        <v>51733.1</v>
      </c>
      <c r="C55" s="36">
        <f>'програмна за 08 2025'!C55</f>
        <v>31802</v>
      </c>
      <c r="D55" s="31">
        <v>21709.4</v>
      </c>
      <c r="E55" s="31">
        <v>4895.2</v>
      </c>
      <c r="F55" s="36">
        <v>585.29999999999995</v>
      </c>
      <c r="G55" s="31">
        <v>0</v>
      </c>
      <c r="H55" s="31">
        <v>800.9</v>
      </c>
      <c r="I55" s="36">
        <v>311.60000000000002</v>
      </c>
      <c r="J55" s="31">
        <v>18</v>
      </c>
      <c r="K55" s="36">
        <v>1836.2</v>
      </c>
      <c r="L55" s="31">
        <v>423.3</v>
      </c>
      <c r="M55" s="31">
        <v>0</v>
      </c>
      <c r="N55" s="36">
        <v>592.29999999999995</v>
      </c>
      <c r="O55" s="31">
        <v>353.7</v>
      </c>
      <c r="P55" s="31">
        <v>30</v>
      </c>
      <c r="Q55" s="36">
        <v>246.1</v>
      </c>
    </row>
    <row r="56" spans="1:17" s="8" customFormat="1" ht="35.1" customHeight="1">
      <c r="A56" s="39" t="s">
        <v>42</v>
      </c>
      <c r="B56" s="36">
        <f>'програмна за 08 2025'!B56</f>
        <v>141958.79999999999</v>
      </c>
      <c r="C56" s="36">
        <f>'програмна за 08 2025'!C56</f>
        <v>78230.8</v>
      </c>
      <c r="D56" s="31">
        <v>43857.7</v>
      </c>
      <c r="E56" s="31">
        <v>9840.7000000000007</v>
      </c>
      <c r="F56" s="36">
        <v>938.4</v>
      </c>
      <c r="G56" s="31">
        <v>2.7</v>
      </c>
      <c r="H56" s="31">
        <v>2331.4</v>
      </c>
      <c r="I56" s="36">
        <v>4073.1</v>
      </c>
      <c r="J56" s="31">
        <v>9.9</v>
      </c>
      <c r="K56" s="36">
        <v>4315.1000000000004</v>
      </c>
      <c r="L56" s="31">
        <v>0</v>
      </c>
      <c r="M56" s="31">
        <v>0</v>
      </c>
      <c r="N56" s="36">
        <v>7450.8</v>
      </c>
      <c r="O56" s="31">
        <v>2014.7</v>
      </c>
      <c r="P56" s="31">
        <v>10.9</v>
      </c>
      <c r="Q56" s="36">
        <v>3385.4</v>
      </c>
    </row>
    <row r="57" spans="1:17" s="8" customFormat="1" ht="35.1" customHeight="1">
      <c r="A57" s="39" t="s">
        <v>43</v>
      </c>
      <c r="B57" s="36">
        <f>'програмна за 08 2025'!B57</f>
        <v>125204.5</v>
      </c>
      <c r="C57" s="36">
        <f>'програмна за 08 2025'!C57</f>
        <v>91512.2</v>
      </c>
      <c r="D57" s="31">
        <v>57260.5</v>
      </c>
      <c r="E57" s="31">
        <v>11889.7</v>
      </c>
      <c r="F57" s="36">
        <v>1905.3</v>
      </c>
      <c r="G57" s="31">
        <v>0</v>
      </c>
      <c r="H57" s="31">
        <v>2192.8000000000002</v>
      </c>
      <c r="I57" s="36">
        <v>1377.6</v>
      </c>
      <c r="J57" s="31">
        <v>0</v>
      </c>
      <c r="K57" s="36">
        <v>4963.8999999999996</v>
      </c>
      <c r="L57" s="31">
        <v>0</v>
      </c>
      <c r="M57" s="31">
        <v>0</v>
      </c>
      <c r="N57" s="36">
        <v>652.79999999999995</v>
      </c>
      <c r="O57" s="31">
        <v>312.8</v>
      </c>
      <c r="P57" s="31">
        <v>30</v>
      </c>
      <c r="Q57" s="36">
        <v>10926.8</v>
      </c>
    </row>
    <row r="58" spans="1:17" s="8" customFormat="1" ht="35.1" customHeight="1">
      <c r="A58" s="39" t="s">
        <v>44</v>
      </c>
      <c r="B58" s="36">
        <f>'програмна за 08 2025'!B58</f>
        <v>246679</v>
      </c>
      <c r="C58" s="36">
        <f>'програмна за 08 2025'!C58</f>
        <v>124029.7</v>
      </c>
      <c r="D58" s="31">
        <v>51762.8</v>
      </c>
      <c r="E58" s="31">
        <v>11388.6</v>
      </c>
      <c r="F58" s="36">
        <v>1225.2</v>
      </c>
      <c r="G58" s="31">
        <v>44.8</v>
      </c>
      <c r="H58" s="31">
        <v>3086.1</v>
      </c>
      <c r="I58" s="36">
        <v>2482.8000000000002</v>
      </c>
      <c r="J58" s="31">
        <v>0</v>
      </c>
      <c r="K58" s="36">
        <v>5732</v>
      </c>
      <c r="L58" s="31">
        <v>179.7</v>
      </c>
      <c r="M58" s="31">
        <v>0</v>
      </c>
      <c r="N58" s="36">
        <v>20146.2</v>
      </c>
      <c r="O58" s="31">
        <v>3569.7</v>
      </c>
      <c r="P58" s="31">
        <v>0</v>
      </c>
      <c r="Q58" s="36">
        <v>24411.8</v>
      </c>
    </row>
    <row r="59" spans="1:17" s="8" customFormat="1" ht="35.1" customHeight="1">
      <c r="A59" s="39" t="s">
        <v>45</v>
      </c>
      <c r="B59" s="36">
        <f>'програмна за 08 2025'!B59</f>
        <v>181532.9</v>
      </c>
      <c r="C59" s="36">
        <f>'програмна за 08 2025'!C59</f>
        <v>118644.2</v>
      </c>
      <c r="D59" s="31">
        <v>75917.8</v>
      </c>
      <c r="E59" s="31">
        <v>20198.2</v>
      </c>
      <c r="F59" s="36">
        <v>1497.9</v>
      </c>
      <c r="G59" s="31">
        <v>0</v>
      </c>
      <c r="H59" s="31">
        <v>4552.5</v>
      </c>
      <c r="I59" s="36">
        <v>2902.3</v>
      </c>
      <c r="J59" s="31">
        <v>50.5</v>
      </c>
      <c r="K59" s="36">
        <v>7324.1</v>
      </c>
      <c r="L59" s="31">
        <v>463.8</v>
      </c>
      <c r="M59" s="31">
        <v>0</v>
      </c>
      <c r="N59" s="36">
        <v>2439.9</v>
      </c>
      <c r="O59" s="31">
        <v>1045.5999999999999</v>
      </c>
      <c r="P59" s="31">
        <v>249.3</v>
      </c>
      <c r="Q59" s="36">
        <v>2002.3</v>
      </c>
    </row>
    <row r="60" spans="1:17" s="8" customFormat="1" ht="35.1" customHeight="1">
      <c r="A60" s="39" t="s">
        <v>46</v>
      </c>
      <c r="B60" s="36">
        <f>'програмна за 08 2025'!B60</f>
        <v>56732.4</v>
      </c>
      <c r="C60" s="36">
        <f>'програмна за 08 2025'!C60</f>
        <v>41729.300000000003</v>
      </c>
      <c r="D60" s="31">
        <v>28799.7</v>
      </c>
      <c r="E60" s="31">
        <v>5835.8</v>
      </c>
      <c r="F60" s="36">
        <v>883.3</v>
      </c>
      <c r="G60" s="31">
        <v>36.299999999999997</v>
      </c>
      <c r="H60" s="31">
        <v>1079.3</v>
      </c>
      <c r="I60" s="36">
        <v>726.8</v>
      </c>
      <c r="J60" s="31">
        <v>55.3</v>
      </c>
      <c r="K60" s="36">
        <v>2160.4</v>
      </c>
      <c r="L60" s="31">
        <v>0</v>
      </c>
      <c r="M60" s="31">
        <v>0</v>
      </c>
      <c r="N60" s="36">
        <v>620.6</v>
      </c>
      <c r="O60" s="31">
        <v>491.1</v>
      </c>
      <c r="P60" s="31">
        <v>2.2999999999999998</v>
      </c>
      <c r="Q60" s="36">
        <v>1038.4000000000001</v>
      </c>
    </row>
    <row r="61" spans="1:17" s="8" customFormat="1" ht="35.1" customHeight="1">
      <c r="A61" s="39" t="s">
        <v>47</v>
      </c>
      <c r="B61" s="36">
        <f>'програмна за 08 2025'!B61</f>
        <v>324518.40000000002</v>
      </c>
      <c r="C61" s="36">
        <f>'програмна за 08 2025'!C61</f>
        <v>198203.2</v>
      </c>
      <c r="D61" s="31">
        <v>126743.7</v>
      </c>
      <c r="E61" s="31">
        <v>27841.9</v>
      </c>
      <c r="F61" s="36">
        <v>6578.8</v>
      </c>
      <c r="G61" s="31">
        <v>30</v>
      </c>
      <c r="H61" s="31">
        <v>5972.4</v>
      </c>
      <c r="I61" s="36">
        <v>2950.4</v>
      </c>
      <c r="J61" s="31">
        <v>11.8</v>
      </c>
      <c r="K61" s="36">
        <v>6947.8</v>
      </c>
      <c r="L61" s="31">
        <v>4150.8999999999996</v>
      </c>
      <c r="M61" s="31">
        <v>0</v>
      </c>
      <c r="N61" s="36">
        <v>11598.2</v>
      </c>
      <c r="O61" s="31">
        <v>2687.6</v>
      </c>
      <c r="P61" s="31">
        <v>208.2</v>
      </c>
      <c r="Q61" s="36">
        <v>2481.5</v>
      </c>
    </row>
    <row r="62" spans="1:17" s="8" customFormat="1" ht="35.1" customHeight="1">
      <c r="A62" s="39" t="s">
        <v>48</v>
      </c>
      <c r="B62" s="36">
        <f>'програмна за 08 2025'!B62</f>
        <v>62466.6</v>
      </c>
      <c r="C62" s="36">
        <f>'програмна за 08 2025'!C62</f>
        <v>35580.9</v>
      </c>
      <c r="D62" s="31">
        <v>23779.200000000001</v>
      </c>
      <c r="E62" s="31">
        <v>5146.8999999999996</v>
      </c>
      <c r="F62" s="36">
        <v>723.5</v>
      </c>
      <c r="G62" s="31">
        <v>0</v>
      </c>
      <c r="H62" s="31">
        <v>1316</v>
      </c>
      <c r="I62" s="36">
        <v>648.4</v>
      </c>
      <c r="J62" s="31">
        <v>7</v>
      </c>
      <c r="K62" s="36">
        <v>1450.3</v>
      </c>
      <c r="L62" s="31">
        <v>0</v>
      </c>
      <c r="M62" s="31">
        <v>0</v>
      </c>
      <c r="N62" s="36">
        <v>650</v>
      </c>
      <c r="O62" s="31">
        <v>670.3</v>
      </c>
      <c r="P62" s="31">
        <v>2.6</v>
      </c>
      <c r="Q62" s="36">
        <v>1186.7</v>
      </c>
    </row>
    <row r="63" spans="1:17" s="8" customFormat="1" ht="35.1" customHeight="1">
      <c r="A63" s="39" t="s">
        <v>49</v>
      </c>
      <c r="B63" s="36">
        <f>'програмна за 08 2025'!B63</f>
        <v>270611.59999999998</v>
      </c>
      <c r="C63" s="36">
        <f>'програмна за 08 2025'!C63</f>
        <v>204789.2</v>
      </c>
      <c r="D63" s="31">
        <v>136499.79999999999</v>
      </c>
      <c r="E63" s="31">
        <v>29405.3</v>
      </c>
      <c r="F63" s="36">
        <v>3618.9</v>
      </c>
      <c r="G63" s="31">
        <v>3</v>
      </c>
      <c r="H63" s="31">
        <v>5438.1</v>
      </c>
      <c r="I63" s="36">
        <v>1421.4</v>
      </c>
      <c r="J63" s="31">
        <v>0</v>
      </c>
      <c r="K63" s="36">
        <v>8854.7000000000007</v>
      </c>
      <c r="L63" s="31">
        <v>99.8</v>
      </c>
      <c r="M63" s="31">
        <v>0</v>
      </c>
      <c r="N63" s="36">
        <v>3430.1</v>
      </c>
      <c r="O63" s="31">
        <v>1123.2</v>
      </c>
      <c r="P63" s="31">
        <v>26</v>
      </c>
      <c r="Q63" s="36">
        <v>14868.9</v>
      </c>
    </row>
    <row r="64" spans="1:17" s="8" customFormat="1" ht="51.75" customHeight="1">
      <c r="A64" s="39" t="s">
        <v>50</v>
      </c>
      <c r="B64" s="36">
        <f>'програмна за 08 2025'!B64</f>
        <v>118851.8</v>
      </c>
      <c r="C64" s="36">
        <f>'програмна за 08 2025'!C64</f>
        <v>72068.5</v>
      </c>
      <c r="D64" s="31">
        <v>49894.6</v>
      </c>
      <c r="E64" s="31">
        <v>10844.7</v>
      </c>
      <c r="F64" s="36">
        <v>2527</v>
      </c>
      <c r="G64" s="31">
        <v>79.599999999999994</v>
      </c>
      <c r="H64" s="31">
        <v>2048.3000000000002</v>
      </c>
      <c r="I64" s="36">
        <v>429.9</v>
      </c>
      <c r="J64" s="31">
        <v>63.4</v>
      </c>
      <c r="K64" s="36">
        <v>3326.2</v>
      </c>
      <c r="L64" s="31">
        <v>24</v>
      </c>
      <c r="M64" s="31">
        <v>0</v>
      </c>
      <c r="N64" s="36">
        <v>605.20000000000005</v>
      </c>
      <c r="O64" s="31">
        <v>795</v>
      </c>
      <c r="P64" s="31">
        <v>0</v>
      </c>
      <c r="Q64" s="36">
        <v>1430.6</v>
      </c>
    </row>
    <row r="65" spans="1:17" s="8" customFormat="1" ht="48.75" customHeight="1">
      <c r="A65" s="39" t="s">
        <v>51</v>
      </c>
      <c r="B65" s="36">
        <f>'програмна за 08 2025'!B65</f>
        <v>152708</v>
      </c>
      <c r="C65" s="36">
        <f>'програмна за 08 2025'!C65</f>
        <v>108742</v>
      </c>
      <c r="D65" s="31">
        <v>75370.2</v>
      </c>
      <c r="E65" s="31">
        <v>16344.9</v>
      </c>
      <c r="F65" s="36">
        <v>833.9</v>
      </c>
      <c r="G65" s="31">
        <v>0</v>
      </c>
      <c r="H65" s="31">
        <v>3866.3</v>
      </c>
      <c r="I65" s="36">
        <v>2346</v>
      </c>
      <c r="J65" s="31">
        <v>0</v>
      </c>
      <c r="K65" s="36">
        <v>6678.7</v>
      </c>
      <c r="L65" s="31">
        <v>95.7</v>
      </c>
      <c r="M65" s="31">
        <v>0</v>
      </c>
      <c r="N65" s="36">
        <v>1256.2</v>
      </c>
      <c r="O65" s="31">
        <v>1246.2</v>
      </c>
      <c r="P65" s="31">
        <v>3.9</v>
      </c>
      <c r="Q65" s="36">
        <v>700</v>
      </c>
    </row>
    <row r="66" spans="1:17" s="8" customFormat="1" ht="35.1" customHeight="1">
      <c r="A66" s="39" t="s">
        <v>52</v>
      </c>
      <c r="B66" s="36">
        <f>'програмна за 08 2025'!B66</f>
        <v>97106.6</v>
      </c>
      <c r="C66" s="36">
        <f>'програмна за 08 2025'!C66</f>
        <v>56087.4</v>
      </c>
      <c r="D66" s="31">
        <v>34959.4</v>
      </c>
      <c r="E66" s="31">
        <v>7741.1</v>
      </c>
      <c r="F66" s="36">
        <v>2285.4</v>
      </c>
      <c r="G66" s="31">
        <v>0</v>
      </c>
      <c r="H66" s="31">
        <v>947.6</v>
      </c>
      <c r="I66" s="36">
        <v>684.9</v>
      </c>
      <c r="J66" s="31">
        <v>0</v>
      </c>
      <c r="K66" s="36">
        <v>3807.8</v>
      </c>
      <c r="L66" s="31">
        <v>60.2</v>
      </c>
      <c r="M66" s="31">
        <v>0</v>
      </c>
      <c r="N66" s="36">
        <v>736.9</v>
      </c>
      <c r="O66" s="31">
        <v>620</v>
      </c>
      <c r="P66" s="31">
        <v>33.1</v>
      </c>
      <c r="Q66" s="36">
        <v>4211</v>
      </c>
    </row>
    <row r="67" spans="1:17" s="8" customFormat="1" ht="35.1" customHeight="1">
      <c r="A67" s="39" t="s">
        <v>53</v>
      </c>
      <c r="B67" s="36">
        <f>'програмна за 08 2025'!B67</f>
        <v>288769.59999999998</v>
      </c>
      <c r="C67" s="36">
        <f>'програмна за 08 2025'!C67</f>
        <v>191542</v>
      </c>
      <c r="D67" s="31">
        <v>108530.7</v>
      </c>
      <c r="E67" s="31">
        <v>23695.200000000001</v>
      </c>
      <c r="F67" s="36">
        <v>2868.8</v>
      </c>
      <c r="G67" s="31">
        <v>0</v>
      </c>
      <c r="H67" s="31">
        <v>6066.2</v>
      </c>
      <c r="I67" s="36">
        <v>2359.6999999999998</v>
      </c>
      <c r="J67" s="31">
        <v>236.4</v>
      </c>
      <c r="K67" s="36">
        <v>10671.1</v>
      </c>
      <c r="L67" s="31">
        <v>19.8</v>
      </c>
      <c r="M67" s="31">
        <v>0</v>
      </c>
      <c r="N67" s="36">
        <v>22293.9</v>
      </c>
      <c r="O67" s="31">
        <v>940.8</v>
      </c>
      <c r="P67" s="31">
        <v>951.2</v>
      </c>
      <c r="Q67" s="36">
        <v>12908.2</v>
      </c>
    </row>
    <row r="68" spans="1:17" s="8" customFormat="1" ht="35.1" customHeight="1">
      <c r="A68" s="39" t="s">
        <v>54</v>
      </c>
      <c r="B68" s="36">
        <f>'програмна за 08 2025'!B68</f>
        <v>322254.2</v>
      </c>
      <c r="C68" s="36">
        <f>'програмна за 08 2025'!C68</f>
        <v>199072.8</v>
      </c>
      <c r="D68" s="31">
        <v>120848.5</v>
      </c>
      <c r="E68" s="31">
        <v>26397.3</v>
      </c>
      <c r="F68" s="36">
        <v>3021</v>
      </c>
      <c r="G68" s="31">
        <v>17.899999999999999</v>
      </c>
      <c r="H68" s="31">
        <v>8035.6</v>
      </c>
      <c r="I68" s="36">
        <v>5296.5</v>
      </c>
      <c r="J68" s="31">
        <v>69.7</v>
      </c>
      <c r="K68" s="36">
        <v>9530.6</v>
      </c>
      <c r="L68" s="31">
        <v>2172.5</v>
      </c>
      <c r="M68" s="31">
        <v>0</v>
      </c>
      <c r="N68" s="36">
        <v>17111.400000000001</v>
      </c>
      <c r="O68" s="31">
        <v>3443.5</v>
      </c>
      <c r="P68" s="31">
        <v>288.8</v>
      </c>
      <c r="Q68" s="36">
        <v>2839.5</v>
      </c>
    </row>
    <row r="69" spans="1:17" s="8" customFormat="1" ht="56.25" customHeight="1">
      <c r="A69" s="39" t="s">
        <v>55</v>
      </c>
      <c r="B69" s="36">
        <f>'програмна за 08 2025'!B69</f>
        <v>171368.1</v>
      </c>
      <c r="C69" s="36">
        <f>'програмна за 08 2025'!C69</f>
        <v>106820.3</v>
      </c>
      <c r="D69" s="31">
        <v>71950.100000000006</v>
      </c>
      <c r="E69" s="31">
        <v>15874.8</v>
      </c>
      <c r="F69" s="36">
        <v>2875</v>
      </c>
      <c r="G69" s="31">
        <v>0</v>
      </c>
      <c r="H69" s="31">
        <v>2439.6</v>
      </c>
      <c r="I69" s="36">
        <v>1540</v>
      </c>
      <c r="J69" s="31">
        <v>0</v>
      </c>
      <c r="K69" s="36">
        <v>7735.9</v>
      </c>
      <c r="L69" s="31">
        <v>114.2</v>
      </c>
      <c r="M69" s="31">
        <v>0</v>
      </c>
      <c r="N69" s="36">
        <v>2087.5</v>
      </c>
      <c r="O69" s="31">
        <v>888.3</v>
      </c>
      <c r="P69" s="31">
        <v>431.5</v>
      </c>
      <c r="Q69" s="36">
        <v>883.4</v>
      </c>
    </row>
    <row r="70" spans="1:17" s="8" customFormat="1" ht="35.1" customHeight="1">
      <c r="A70" s="39" t="s">
        <v>56</v>
      </c>
      <c r="B70" s="36">
        <f>'програмна за 08 2025'!B70</f>
        <v>77837.100000000006</v>
      </c>
      <c r="C70" s="36">
        <f>'програмна за 08 2025'!C70</f>
        <v>52379.9</v>
      </c>
      <c r="D70" s="31">
        <v>35334.699999999997</v>
      </c>
      <c r="E70" s="31">
        <v>7578.2</v>
      </c>
      <c r="F70" s="36">
        <v>355.9</v>
      </c>
      <c r="G70" s="31">
        <v>0</v>
      </c>
      <c r="H70" s="31">
        <v>1087.0999999999999</v>
      </c>
      <c r="I70" s="36">
        <v>818.4</v>
      </c>
      <c r="J70" s="31">
        <v>0</v>
      </c>
      <c r="K70" s="36">
        <v>1814.9</v>
      </c>
      <c r="L70" s="31">
        <v>74.900000000000006</v>
      </c>
      <c r="M70" s="31">
        <v>0</v>
      </c>
      <c r="N70" s="36">
        <v>905.6</v>
      </c>
      <c r="O70" s="31">
        <v>1697.1</v>
      </c>
      <c r="P70" s="31">
        <v>5.3</v>
      </c>
      <c r="Q70" s="36">
        <v>2707.8</v>
      </c>
    </row>
    <row r="71" spans="1:17" s="8" customFormat="1" ht="48" customHeight="1">
      <c r="A71" s="39" t="s">
        <v>57</v>
      </c>
      <c r="B71" s="36">
        <f>'програмна за 08 2025'!B71</f>
        <v>375578.5</v>
      </c>
      <c r="C71" s="36">
        <f>'програмна за 08 2025'!C71</f>
        <v>182978.6</v>
      </c>
      <c r="D71" s="31">
        <v>115670</v>
      </c>
      <c r="E71" s="31">
        <v>25035</v>
      </c>
      <c r="F71" s="36">
        <v>4146.8</v>
      </c>
      <c r="G71" s="31">
        <v>0</v>
      </c>
      <c r="H71" s="31">
        <v>4001.2</v>
      </c>
      <c r="I71" s="36">
        <v>2797.9</v>
      </c>
      <c r="J71" s="31">
        <v>225.9</v>
      </c>
      <c r="K71" s="36">
        <v>7011.3</v>
      </c>
      <c r="L71" s="31">
        <v>99.9</v>
      </c>
      <c r="M71" s="31">
        <v>0</v>
      </c>
      <c r="N71" s="36">
        <v>12734.7</v>
      </c>
      <c r="O71" s="31">
        <v>1264.7</v>
      </c>
      <c r="P71" s="31">
        <v>37.5</v>
      </c>
      <c r="Q71" s="36">
        <v>9953.7000000000007</v>
      </c>
    </row>
    <row r="72" spans="1:17" s="9" customFormat="1" ht="35.1" customHeight="1">
      <c r="A72" s="39" t="s">
        <v>58</v>
      </c>
      <c r="B72" s="36">
        <f>'програмна за 08 2025'!B72</f>
        <v>119571.5</v>
      </c>
      <c r="C72" s="36">
        <f>'програмна за 08 2025'!C72</f>
        <v>59525.8</v>
      </c>
      <c r="D72" s="31">
        <v>36026.699999999997</v>
      </c>
      <c r="E72" s="31">
        <v>7844.3</v>
      </c>
      <c r="F72" s="36">
        <v>1933.1</v>
      </c>
      <c r="G72" s="31">
        <v>0</v>
      </c>
      <c r="H72" s="31">
        <v>981.3</v>
      </c>
      <c r="I72" s="36">
        <v>1392.9</v>
      </c>
      <c r="J72" s="31">
        <v>39.299999999999997</v>
      </c>
      <c r="K72" s="36">
        <v>2563.1999999999998</v>
      </c>
      <c r="L72" s="31">
        <v>0</v>
      </c>
      <c r="M72" s="31">
        <v>0</v>
      </c>
      <c r="N72" s="36">
        <v>1347.2</v>
      </c>
      <c r="O72" s="31">
        <v>796</v>
      </c>
      <c r="P72" s="31">
        <v>1.8</v>
      </c>
      <c r="Q72" s="36">
        <v>6600</v>
      </c>
    </row>
    <row r="73" spans="1:17" s="9" customFormat="1" ht="35.1" customHeight="1">
      <c r="A73" s="39" t="s">
        <v>59</v>
      </c>
      <c r="B73" s="36">
        <f>'програмна за 08 2025'!B73</f>
        <v>105273.4</v>
      </c>
      <c r="C73" s="36">
        <f>'програмна за 08 2025'!C73</f>
        <v>64032.2</v>
      </c>
      <c r="D73" s="31">
        <v>40955.9</v>
      </c>
      <c r="E73" s="31">
        <v>9093.2000000000007</v>
      </c>
      <c r="F73" s="36">
        <v>1741.7</v>
      </c>
      <c r="G73" s="31">
        <v>0</v>
      </c>
      <c r="H73" s="31">
        <v>1364.8</v>
      </c>
      <c r="I73" s="36">
        <v>676.9</v>
      </c>
      <c r="J73" s="31">
        <v>0</v>
      </c>
      <c r="K73" s="36">
        <v>5458.1</v>
      </c>
      <c r="L73" s="31">
        <v>41.9</v>
      </c>
      <c r="M73" s="31">
        <v>0</v>
      </c>
      <c r="N73" s="36">
        <v>200</v>
      </c>
      <c r="O73" s="31">
        <v>562.4</v>
      </c>
      <c r="P73" s="31">
        <v>75.2</v>
      </c>
      <c r="Q73" s="36">
        <v>3862.1</v>
      </c>
    </row>
    <row r="74" spans="1:17" s="8" customFormat="1" ht="45.75" customHeight="1">
      <c r="A74" s="39" t="s">
        <v>60</v>
      </c>
      <c r="B74" s="36">
        <f>'програмна за 08 2025'!B74</f>
        <v>155057.5</v>
      </c>
      <c r="C74" s="36">
        <f>'програмна за 08 2025'!C74</f>
        <v>94072.3</v>
      </c>
      <c r="D74" s="31">
        <v>64123.6</v>
      </c>
      <c r="E74" s="31">
        <v>14231</v>
      </c>
      <c r="F74" s="36">
        <v>1022.1</v>
      </c>
      <c r="G74" s="31">
        <v>154.80000000000001</v>
      </c>
      <c r="H74" s="31">
        <v>3205.5</v>
      </c>
      <c r="I74" s="36">
        <v>1406.5</v>
      </c>
      <c r="J74" s="31">
        <v>19.8</v>
      </c>
      <c r="K74" s="36">
        <v>3977.4</v>
      </c>
      <c r="L74" s="31">
        <v>0.7</v>
      </c>
      <c r="M74" s="31">
        <v>0</v>
      </c>
      <c r="N74" s="36">
        <v>2488.6999999999998</v>
      </c>
      <c r="O74" s="31">
        <v>2073.6</v>
      </c>
      <c r="P74" s="31">
        <v>69.3</v>
      </c>
      <c r="Q74" s="36">
        <v>1299.3</v>
      </c>
    </row>
    <row r="75" spans="1:17" s="8" customFormat="1" ht="45" customHeight="1">
      <c r="A75" s="39" t="s">
        <v>61</v>
      </c>
      <c r="B75" s="36">
        <f>'програмна за 08 2025'!B75</f>
        <v>166883.79999999999</v>
      </c>
      <c r="C75" s="36">
        <f>'програмна за 08 2025'!C75</f>
        <v>124614</v>
      </c>
      <c r="D75" s="31">
        <v>82359.899999999994</v>
      </c>
      <c r="E75" s="31">
        <v>18134.5</v>
      </c>
      <c r="F75" s="36">
        <v>1485.8</v>
      </c>
      <c r="G75" s="31">
        <v>182.8</v>
      </c>
      <c r="H75" s="31">
        <v>2812</v>
      </c>
      <c r="I75" s="36">
        <v>2323</v>
      </c>
      <c r="J75" s="31">
        <v>0</v>
      </c>
      <c r="K75" s="36">
        <v>4164.8</v>
      </c>
      <c r="L75" s="31">
        <v>0</v>
      </c>
      <c r="M75" s="31">
        <v>0</v>
      </c>
      <c r="N75" s="36">
        <v>1965.9</v>
      </c>
      <c r="O75" s="31">
        <v>2268.4</v>
      </c>
      <c r="P75" s="31">
        <v>922.6</v>
      </c>
      <c r="Q75" s="36">
        <v>7994.3</v>
      </c>
    </row>
    <row r="76" spans="1:17" s="8" customFormat="1" ht="35.1" customHeight="1">
      <c r="A76" s="39" t="s">
        <v>62</v>
      </c>
      <c r="B76" s="36">
        <f>'програмна за 08 2025'!B76</f>
        <v>123345.4</v>
      </c>
      <c r="C76" s="36">
        <f>'програмна за 08 2025'!C76</f>
        <v>78578.600000000006</v>
      </c>
      <c r="D76" s="31">
        <v>53561.3</v>
      </c>
      <c r="E76" s="31">
        <v>11836</v>
      </c>
      <c r="F76" s="36">
        <v>1252</v>
      </c>
      <c r="G76" s="31">
        <v>0</v>
      </c>
      <c r="H76" s="31">
        <v>1323.1</v>
      </c>
      <c r="I76" s="36">
        <v>848.4</v>
      </c>
      <c r="J76" s="31">
        <v>0</v>
      </c>
      <c r="K76" s="36">
        <v>2605</v>
      </c>
      <c r="L76" s="31">
        <v>0</v>
      </c>
      <c r="M76" s="31">
        <v>0</v>
      </c>
      <c r="N76" s="36">
        <v>5900.1</v>
      </c>
      <c r="O76" s="31">
        <v>478.1</v>
      </c>
      <c r="P76" s="31">
        <v>186.3</v>
      </c>
      <c r="Q76" s="36">
        <v>588.29999999999995</v>
      </c>
    </row>
    <row r="77" spans="1:17" s="8" customFormat="1" ht="35.1" customHeight="1">
      <c r="A77" s="39" t="s">
        <v>63</v>
      </c>
      <c r="B77" s="36">
        <f>'програмна за 08 2025'!B77</f>
        <v>2655263.5</v>
      </c>
      <c r="C77" s="36">
        <f>'програмна за 08 2025'!C77</f>
        <v>1585865.6</v>
      </c>
      <c r="D77" s="31">
        <v>720796.2</v>
      </c>
      <c r="E77" s="31">
        <v>156726.9</v>
      </c>
      <c r="F77" s="36">
        <v>19357.5</v>
      </c>
      <c r="G77" s="31">
        <v>245.5</v>
      </c>
      <c r="H77" s="31">
        <v>57673.599999999999</v>
      </c>
      <c r="I77" s="36">
        <v>28312.6</v>
      </c>
      <c r="J77" s="31">
        <v>392.2</v>
      </c>
      <c r="K77" s="36">
        <v>65290.9</v>
      </c>
      <c r="L77" s="31">
        <v>9314.2999999999993</v>
      </c>
      <c r="M77" s="31">
        <v>0</v>
      </c>
      <c r="N77" s="36">
        <v>316012.40000000002</v>
      </c>
      <c r="O77" s="31">
        <v>74261</v>
      </c>
      <c r="P77" s="31">
        <v>3401.8</v>
      </c>
      <c r="Q77" s="36">
        <v>134080.70000000001</v>
      </c>
    </row>
    <row r="78" spans="1:17" s="11" customFormat="1" ht="48.75" customHeight="1">
      <c r="A78" s="39" t="s">
        <v>64</v>
      </c>
      <c r="B78" s="36">
        <f>'програмна за 08 2025'!B78</f>
        <v>107788.4</v>
      </c>
      <c r="C78" s="36">
        <f>'програмна за 08 2025'!C78</f>
        <v>66267.3</v>
      </c>
      <c r="D78" s="31">
        <v>50818.400000000001</v>
      </c>
      <c r="E78" s="31">
        <v>11214.2</v>
      </c>
      <c r="F78" s="36">
        <v>613.4</v>
      </c>
      <c r="G78" s="31">
        <v>97.5</v>
      </c>
      <c r="H78" s="31">
        <v>1414.5</v>
      </c>
      <c r="I78" s="36">
        <v>220.9</v>
      </c>
      <c r="J78" s="31">
        <v>0</v>
      </c>
      <c r="K78" s="36">
        <v>1102.9000000000001</v>
      </c>
      <c r="L78" s="31">
        <v>33.5</v>
      </c>
      <c r="M78" s="31">
        <v>0</v>
      </c>
      <c r="N78" s="36">
        <v>266</v>
      </c>
      <c r="O78" s="31">
        <v>470.1</v>
      </c>
      <c r="P78" s="31">
        <v>0</v>
      </c>
      <c r="Q78" s="36">
        <v>15.9</v>
      </c>
    </row>
    <row r="79" spans="1:17" s="8" customFormat="1" ht="35.1" customHeight="1">
      <c r="A79" s="39" t="s">
        <v>65</v>
      </c>
      <c r="B79" s="36">
        <f>'програмна за 08 2025'!B79</f>
        <v>971074.3</v>
      </c>
      <c r="C79" s="36">
        <f>'програмна за 08 2025'!C79</f>
        <v>554044.4</v>
      </c>
      <c r="D79" s="31">
        <v>354815.5</v>
      </c>
      <c r="E79" s="31">
        <v>76337.899999999994</v>
      </c>
      <c r="F79" s="36">
        <v>4564.3</v>
      </c>
      <c r="G79" s="31">
        <v>403.6</v>
      </c>
      <c r="H79" s="31">
        <v>14883.2</v>
      </c>
      <c r="I79" s="36">
        <v>9578.7999999999993</v>
      </c>
      <c r="J79" s="31">
        <v>407.4</v>
      </c>
      <c r="K79" s="36">
        <v>35155.800000000003</v>
      </c>
      <c r="L79" s="31">
        <v>287.2</v>
      </c>
      <c r="M79" s="31">
        <v>0</v>
      </c>
      <c r="N79" s="36">
        <v>44345.1</v>
      </c>
      <c r="O79" s="31">
        <v>4383.6000000000004</v>
      </c>
      <c r="P79" s="31">
        <v>302</v>
      </c>
      <c r="Q79" s="36">
        <v>8580</v>
      </c>
    </row>
    <row r="80" spans="1:17" s="11" customFormat="1" ht="35.1" customHeight="1">
      <c r="A80" s="39" t="s">
        <v>66</v>
      </c>
      <c r="B80" s="36">
        <f>'програмна за 08 2025'!B80</f>
        <v>185482.9</v>
      </c>
      <c r="C80" s="36">
        <f>'програмна за 08 2025'!C80</f>
        <v>106092</v>
      </c>
      <c r="D80" s="31">
        <v>57882.7</v>
      </c>
      <c r="E80" s="31">
        <v>12635</v>
      </c>
      <c r="F80" s="36">
        <v>1047.7</v>
      </c>
      <c r="G80" s="31">
        <v>19.600000000000001</v>
      </c>
      <c r="H80" s="31">
        <v>3412.6</v>
      </c>
      <c r="I80" s="36">
        <v>3872.3</v>
      </c>
      <c r="J80" s="31">
        <v>2.7</v>
      </c>
      <c r="K80" s="36">
        <v>3914.5</v>
      </c>
      <c r="L80" s="31">
        <v>91.9</v>
      </c>
      <c r="M80" s="31">
        <v>0</v>
      </c>
      <c r="N80" s="36">
        <v>7623.8</v>
      </c>
      <c r="O80" s="31">
        <v>3261.1</v>
      </c>
      <c r="P80" s="31">
        <v>22.1</v>
      </c>
      <c r="Q80" s="36">
        <v>12306</v>
      </c>
    </row>
    <row r="81" spans="1:17" s="11" customFormat="1" ht="35.1" customHeight="1">
      <c r="A81" s="39" t="s">
        <v>67</v>
      </c>
      <c r="B81" s="36">
        <f>'програмна за 08 2025'!B81</f>
        <v>317146.59999999998</v>
      </c>
      <c r="C81" s="36">
        <f>'програмна за 08 2025'!C81</f>
        <v>159700.20000000001</v>
      </c>
      <c r="D81" s="31">
        <v>72478.899999999994</v>
      </c>
      <c r="E81" s="31">
        <v>16130.2</v>
      </c>
      <c r="F81" s="36">
        <v>1733.2</v>
      </c>
      <c r="G81" s="31">
        <v>0</v>
      </c>
      <c r="H81" s="31">
        <v>3237.8</v>
      </c>
      <c r="I81" s="36">
        <v>6169.7</v>
      </c>
      <c r="J81" s="31">
        <v>1.6</v>
      </c>
      <c r="K81" s="36">
        <v>5210.7</v>
      </c>
      <c r="L81" s="31">
        <v>264.3</v>
      </c>
      <c r="M81" s="31">
        <v>0</v>
      </c>
      <c r="N81" s="36">
        <v>26161.7</v>
      </c>
      <c r="O81" s="31">
        <v>4203.5</v>
      </c>
      <c r="P81" s="31">
        <v>16.100000000000001</v>
      </c>
      <c r="Q81" s="36">
        <v>24092.5</v>
      </c>
    </row>
    <row r="82" spans="1:17" s="11" customFormat="1" ht="35.1" customHeight="1">
      <c r="A82" s="39" t="s">
        <v>68</v>
      </c>
      <c r="B82" s="36">
        <f>'програмна за 08 2025'!B82</f>
        <v>315614.2</v>
      </c>
      <c r="C82" s="36">
        <f>'програмна за 08 2025'!C82</f>
        <v>177623.9</v>
      </c>
      <c r="D82" s="31">
        <v>107787.7</v>
      </c>
      <c r="E82" s="31">
        <v>23917.1</v>
      </c>
      <c r="F82" s="36">
        <v>4321.3999999999996</v>
      </c>
      <c r="G82" s="31">
        <v>148.5</v>
      </c>
      <c r="H82" s="31">
        <v>3482.6</v>
      </c>
      <c r="I82" s="36">
        <v>1561.6</v>
      </c>
      <c r="J82" s="31">
        <v>111.7</v>
      </c>
      <c r="K82" s="36">
        <v>9314.2999999999993</v>
      </c>
      <c r="L82" s="31">
        <v>284.10000000000002</v>
      </c>
      <c r="M82" s="31">
        <v>0</v>
      </c>
      <c r="N82" s="36">
        <v>14742.6</v>
      </c>
      <c r="O82" s="31">
        <v>1593</v>
      </c>
      <c r="P82" s="31">
        <v>0</v>
      </c>
      <c r="Q82" s="36">
        <v>10359.299999999999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08 2025</vt:lpstr>
      <vt:lpstr>економічна за 08 2025</vt:lpstr>
      <vt:lpstr>'економічна за 08 2025'!Заголовки_для_друку</vt:lpstr>
      <vt:lpstr>'програмна за 08 2025'!Заголовки_для_друку</vt:lpstr>
      <vt:lpstr>'економічна за 08 2025'!Область_друку</vt:lpstr>
      <vt:lpstr>'програмна за 08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2025-09-19T10:16:00Z</cp:lastPrinted>
  <dcterms:created xsi:type="dcterms:W3CDTF">2009-03-04T08:54:03Z</dcterms:created>
  <dcterms:modified xsi:type="dcterms:W3CDTF">2025-09-19T10:50:47Z</dcterms:modified>
</cp:coreProperties>
</file>