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10 жовтень\"/>
    </mc:Choice>
  </mc:AlternateContent>
  <xr:revisionPtr revIDLastSave="0" documentId="13_ncr:1_{3EB6023B-391A-484A-89AB-A0B0A2ACEAA4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10 2025" sheetId="53" r:id="rId1"/>
    <sheet name="економічна за 10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10 2025'!$A:$A,'економічна за 10 2025'!$5:$7</definedName>
    <definedName name="_xlnm.Print_Titles" localSheetId="0">'програмна за 10 2025'!$A:$A,'програмна за 10 2025'!$5:$7</definedName>
    <definedName name="_xlnm.Print_Area" localSheetId="1">'економічна за 10 2025'!$A$1:$Q$82</definedName>
    <definedName name="_xlnm.Print_Area" localSheetId="0">'програмна за 10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3" l="1"/>
  <c r="B18" i="53"/>
  <c r="B71" i="56"/>
  <c r="M18" i="56"/>
  <c r="M9" i="56" s="1"/>
  <c r="N18" i="53"/>
  <c r="N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L9" i="56" s="1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G9" i="56" s="1"/>
  <c r="E18" i="53"/>
  <c r="D18" i="53"/>
  <c r="D11" i="53"/>
  <c r="J11" i="53"/>
  <c r="L11" i="53"/>
  <c r="K18" i="53"/>
  <c r="I18" i="53"/>
  <c r="I9" i="53" s="1"/>
  <c r="H18" i="53"/>
  <c r="H9" i="53" s="1"/>
  <c r="F18" i="53"/>
  <c r="F9" i="53" s="1"/>
  <c r="F18" i="56"/>
  <c r="M18" i="53"/>
  <c r="C18" i="53"/>
  <c r="C22" i="56"/>
  <c r="C17" i="56"/>
  <c r="C15" i="56"/>
  <c r="C10" i="56"/>
  <c r="E9" i="53" l="1"/>
  <c r="O9" i="56"/>
  <c r="J9" i="56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<sst xmlns="http://schemas.openxmlformats.org/spreadsheetml/2006/main" count="186" uniqueCount="109">
  <si>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</si>
  <si>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</si>
  <si>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</si>
  <si>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</si>
  <si>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</si>
  <si>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</si>
  <si>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</si>
  <si>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</si>
  <si>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</si>
  <si>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</si>
  <si>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</si>
  <si>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</si>
  <si>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</si>
  <si>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</si>
  <si>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</si>
  <si>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</si>
  <si>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</si>
  <si>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</si>
  <si>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</si>
  <si>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</si>
  <si>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</si>
  <si>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</si>
  <si>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</si>
  <si>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</si>
  <si>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</si>
  <si>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</si>
  <si>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</si>
  <si>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</si>
  <si>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</si>
  <si>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</si>
  <si>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</si>
  <si>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</si>
  <si>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</si>
  <si>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</si>
  <si>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</si>
  <si>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</si>
  <si>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</si>
  <si>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</si>
  <si>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</si>
  <si>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</si>
  <si>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</si>
  <si>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</si>
  <si>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</si>
  <si>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</si>
  <si>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</si>
  <si>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</si>
  <si>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</si>
  <si>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</si>
  <si>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</si>
  <si>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</si>
  <si>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</si>
  <si>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</si>
  <si>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</si>
  <si>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</si>
  <si>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</si>
  <si>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</si>
  <si>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</si>
  <si>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</si>
  <si>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</si>
  <si>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</si>
  <si>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</si>
  <si>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</si>
  <si>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</si>
  <si>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</si>
  <si>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</si>
  <si>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</si>
  <si>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</si>
  <si>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</si>
  <si>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</si>
  <si>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</si>
  <si>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</si>
  <si>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</si>
  <si>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</si>
  <si>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</si>
  <si>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</si>
  <si>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</si>
  <si>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</si>
  <si>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</si>
  <si>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</si>
  <si>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</si>
  <si>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</si>
  <si>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</si>
  <si>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</si>
  <si>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</si>
  <si>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</si>
  <si>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</si>
  <si>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</si>
  <si>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</si>
  <si>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</si>
  <si>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</si>
  <si>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</si>
  <si>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</si>
  <si>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</si>
  <si>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</si>
  <si>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</si>
  <si>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</si>
  <si>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</si>
  <si>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</si>
  <si>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</si>
  <si>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</si>
  <si>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</si>
  <si>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</si>
  <si>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</si>
  <si>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</si>
  <si>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</si>
  <si>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</si>
  <si>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</si>
  <si>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жовтень 2025 року</t>
  </si>
  <si>
    <t>Касові видатки всього по загальному та спеціальному фондах                                                                         за січень - жовтень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</si>
</sst>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8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2" fillId="7" borderId="1" applyNumberFormat="0" applyAlignment="0" applyProtection="0"/>
    <xf numFmtId="0" fontId="28" fillId="4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18" fillId="0" borderId="0"/>
    <xf numFmtId="0" fontId="30" fillId="0" borderId="0"/>
    <xf numFmtId="0" fontId="35" fillId="0" borderId="0"/>
    <xf numFmtId="0" fontId="34" fillId="0" borderId="0"/>
    <xf numFmtId="0" fontId="10" fillId="0" borderId="0"/>
    <xf numFmtId="0" fontId="37" fillId="0" borderId="0"/>
    <xf numFmtId="0" fontId="26" fillId="0" borderId="5" applyNumberFormat="0" applyFill="0" applyAlignment="0" applyProtection="0"/>
    <xf numFmtId="0" fontId="23" fillId="20" borderId="6" applyNumberFormat="0" applyAlignment="0" applyProtection="0"/>
    <xf numFmtId="0" fontId="24" fillId="0" borderId="0" applyNumberFormat="0" applyFill="0" applyBorder="0" applyAlignment="0" applyProtection="0"/>
    <xf numFmtId="0" fontId="18" fillId="0" borderId="0"/>
    <xf numFmtId="0" fontId="29" fillId="0" borderId="0"/>
    <xf numFmtId="0" fontId="34" fillId="0" borderId="0"/>
    <xf numFmtId="0" fontId="37" fillId="0" borderId="0"/>
    <xf numFmtId="0" fontId="36" fillId="0" borderId="0"/>
    <xf numFmtId="0" fontId="19" fillId="22" borderId="7" applyNumberFormat="0" applyFont="0" applyAlignment="0" applyProtection="0"/>
    <xf numFmtId="0" fontId="18" fillId="22" borderId="7" applyNumberFormat="0" applyFont="0" applyAlignment="0" applyProtection="0"/>
    <xf numFmtId="0" fontId="34" fillId="22" borderId="7" applyNumberFormat="0" applyFont="0" applyAlignment="0" applyProtection="0"/>
    <xf numFmtId="0" fontId="25" fillId="21" borderId="0" applyNumberFormat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/>
    <xf numFmtId="164" fontId="12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13" fillId="0" borderId="0" xfId="0" applyNumberFormat="1" applyFont="1"/>
    <xf numFmtId="166" fontId="12" fillId="0" borderId="0" xfId="0" applyNumberFormat="1" applyFont="1"/>
    <xf numFmtId="164" fontId="5" fillId="0" borderId="0" xfId="0" applyNumberFormat="1" applyFont="1"/>
    <xf numFmtId="166" fontId="11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6" fontId="5" fillId="0" borderId="0" xfId="0" applyNumberFormat="1" applyFont="1"/>
    <xf numFmtId="164" fontId="5" fillId="0" borderId="0" xfId="0" applyNumberFormat="1" applyFont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164" fontId="39" fillId="0" borderId="8" xfId="0" applyNumberFormat="1" applyFont="1" applyBorder="1" applyAlignment="1">
      <alignment horizontal="right" wrapText="1"/>
    </xf>
    <xf numFmtId="164" fontId="40" fillId="0" borderId="8" xfId="0" applyNumberFormat="1" applyFont="1" applyBorder="1" applyAlignment="1">
      <alignment horizontal="right" wrapText="1"/>
    </xf>
    <xf numFmtId="164" fontId="41" fillId="0" borderId="0" xfId="0" applyNumberFormat="1" applyFont="1"/>
    <xf numFmtId="166" fontId="38" fillId="0" borderId="0" xfId="0" applyNumberFormat="1" applyFont="1"/>
    <xf numFmtId="0" fontId="38" fillId="0" borderId="0" xfId="0" applyFont="1"/>
    <xf numFmtId="164" fontId="38" fillId="0" borderId="0" xfId="0" applyNumberFormat="1" applyFont="1"/>
    <xf numFmtId="164" fontId="39" fillId="0" borderId="8" xfId="0" applyNumberFormat="1" applyFont="1" applyBorder="1" applyAlignment="1">
      <alignment horizontal="right"/>
    </xf>
    <xf numFmtId="164" fontId="40" fillId="0" borderId="8" xfId="0" applyNumberFormat="1" applyFont="1" applyBorder="1" applyAlignment="1">
      <alignment horizontal="right" vertical="center" wrapText="1"/>
    </xf>
    <xf numFmtId="164" fontId="40" fillId="0" borderId="8" xfId="0" applyNumberFormat="1" applyFont="1" applyBorder="1" applyAlignment="1">
      <alignment horizontal="right"/>
    </xf>
    <xf numFmtId="164" fontId="38" fillId="0" borderId="0" xfId="0" applyNumberFormat="1" applyFont="1" applyAlignment="1">
      <alignment horizontal="right"/>
    </xf>
    <xf numFmtId="164" fontId="15" fillId="0" borderId="8" xfId="0" applyNumberFormat="1" applyFont="1" applyBorder="1" applyAlignment="1">
      <alignment horizontal="right" wrapText="1"/>
    </xf>
    <xf numFmtId="164" fontId="15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15" fillId="0" borderId="8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5" fillId="0" borderId="0" xfId="0" applyNumberFormat="1" applyFont="1"/>
    <xf numFmtId="4" fontId="9" fillId="0" borderId="0" xfId="0" applyNumberFormat="1" applyFont="1"/>
    <xf numFmtId="164" fontId="9" fillId="0" borderId="8" xfId="0" applyNumberFormat="1" applyFont="1" applyBorder="1" applyAlignment="1">
      <alignment horizontal="right" vertical="center" wrapText="1"/>
    </xf>
    <xf numFmtId="4" fontId="34" fillId="0" borderId="0" xfId="53" applyNumberFormat="1" applyAlignment="1">
      <alignment vertical="center"/>
    </xf>
    <xf numFmtId="0" fontId="15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3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74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7" t="s">
        <v>103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7.25" customHeight="1">
      <c r="A2" s="2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ht="15.75" customHeight="1">
      <c r="A3" s="5"/>
      <c r="B3" s="47" t="s">
        <v>107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43" customFormat="1" ht="18.75" customHeight="1">
      <c r="A4" s="41"/>
      <c r="B4" s="46"/>
      <c r="C4" s="46"/>
      <c r="D4" s="42"/>
      <c r="E4" s="42"/>
      <c r="M4" s="44" t="s">
        <v>0</v>
      </c>
    </row>
    <row r="5" spans="1:14" ht="17.25" customHeight="1">
      <c r="A5" s="48" t="s">
        <v>102</v>
      </c>
      <c r="B5" s="51" t="s">
        <v>104</v>
      </c>
      <c r="C5" s="51" t="s">
        <v>108</v>
      </c>
      <c r="D5" s="49" t="s">
        <v>69</v>
      </c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5" customFormat="1" ht="86.25" customHeight="1">
      <c r="A6" s="48"/>
      <c r="B6" s="51"/>
      <c r="C6" s="51"/>
      <c r="D6" s="52" t="s">
        <v>76</v>
      </c>
      <c r="E6" s="52" t="s">
        <v>77</v>
      </c>
      <c r="F6" s="48" t="s">
        <v>78</v>
      </c>
      <c r="G6" s="48" t="s">
        <v>79</v>
      </c>
      <c r="H6" s="48" t="s">
        <v>80</v>
      </c>
      <c r="I6" s="48" t="s">
        <v>81</v>
      </c>
      <c r="J6" s="48" t="s">
        <v>82</v>
      </c>
      <c r="K6" s="48" t="s">
        <v>83</v>
      </c>
      <c r="L6" s="48" t="s">
        <v>84</v>
      </c>
      <c r="M6" s="48" t="s">
        <v>85</v>
      </c>
      <c r="N6" s="48" t="s">
        <v>105</v>
      </c>
    </row>
    <row r="7" spans="1:14" s="5" customFormat="1" ht="34.5" customHeight="1">
      <c r="A7" s="48"/>
      <c r="B7" s="51"/>
      <c r="C7" s="51"/>
      <c r="D7" s="52"/>
      <c r="E7" s="52"/>
      <c r="F7" s="48"/>
      <c r="G7" s="48"/>
      <c r="H7" s="48"/>
      <c r="I7" s="48"/>
      <c r="J7" s="48"/>
      <c r="K7" s="48"/>
      <c r="L7" s="48"/>
      <c r="M7" s="48"/>
      <c r="N7" s="48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21630969.600000001</v>
      </c>
      <c r="C9" s="33">
        <f>C10+C11+C18</f>
        <v>15691799.6</v>
      </c>
      <c r="D9" s="23">
        <f t="shared" ref="D9:L9" si="0">D10+D11+D18</f>
        <v>1941973.9</v>
      </c>
      <c r="E9" s="23">
        <f t="shared" si="0"/>
        <v>9363155.5</v>
      </c>
      <c r="F9" s="33">
        <f t="shared" si="0"/>
        <v>510311.9</v>
      </c>
      <c r="G9" s="33">
        <f t="shared" si="0"/>
        <v>926223.5</v>
      </c>
      <c r="H9" s="33">
        <f t="shared" si="0"/>
        <v>365870.6</v>
      </c>
      <c r="I9" s="33">
        <f t="shared" si="0"/>
        <v>291710.2</v>
      </c>
      <c r="J9" s="33">
        <f t="shared" si="0"/>
        <v>733929.7</v>
      </c>
      <c r="K9" s="33">
        <f t="shared" si="0"/>
        <v>642012.1</v>
      </c>
      <c r="L9" s="33">
        <f t="shared" si="0"/>
        <v>155757.29999999999</v>
      </c>
      <c r="M9" s="33">
        <f>M10+M11+M18</f>
        <v>488625.9</v>
      </c>
      <c r="N9" s="33">
        <f>N10+N11+N18</f>
        <v>272229</v>
      </c>
    </row>
    <row r="10" spans="1:14" s="7" customFormat="1" ht="20.25" customHeight="1">
      <c r="A10" s="39" t="s">
        <v>70</v>
      </c>
      <c r="B10" s="35">
        <v>2970872.3</v>
      </c>
      <c r="C10" s="35">
        <v>1985879.3</v>
      </c>
      <c r="D10" s="24">
        <v>91481.3</v>
      </c>
      <c r="E10" s="24">
        <v>811958.6</v>
      </c>
      <c r="F10" s="24">
        <v>159501.9</v>
      </c>
      <c r="G10" s="24">
        <v>384580.3</v>
      </c>
      <c r="H10" s="24">
        <v>154538.1</v>
      </c>
      <c r="I10" s="24">
        <v>127160.8</v>
      </c>
      <c r="J10" s="24">
        <v>2412.4</v>
      </c>
      <c r="K10" s="24">
        <v>93018.7</v>
      </c>
      <c r="L10" s="24">
        <v>45256.6</v>
      </c>
      <c r="M10" s="24">
        <v>115970.6</v>
      </c>
      <c r="N10" s="24"/>
    </row>
    <row r="11" spans="1:14" s="8" customFormat="1" ht="24" customHeight="1">
      <c r="A11" s="38" t="s">
        <v>71</v>
      </c>
      <c r="B11" s="34">
        <f>SUM(B12:B17)</f>
        <v>74946.899999999994</v>
      </c>
      <c r="C11" s="34">
        <f>SUM(C12:C17)</f>
        <v>65276.1</v>
      </c>
      <c r="D11" s="29">
        <f t="shared" ref="D11:M11" si="1">SUM(D12:D17)</f>
        <v>16723.400000000001</v>
      </c>
      <c r="E11" s="29">
        <f t="shared" si="1"/>
        <v>0</v>
      </c>
      <c r="F11" s="34">
        <f t="shared" si="1"/>
        <v>0</v>
      </c>
      <c r="G11" s="34">
        <f t="shared" si="1"/>
        <v>11030.7</v>
      </c>
      <c r="H11" s="34">
        <f t="shared" si="1"/>
        <v>0</v>
      </c>
      <c r="I11" s="34">
        <f t="shared" si="1"/>
        <v>0</v>
      </c>
      <c r="J11" s="34">
        <f t="shared" si="1"/>
        <v>633.6</v>
      </c>
      <c r="K11" s="34">
        <f t="shared" si="1"/>
        <v>71.599999999999994</v>
      </c>
      <c r="L11" s="34">
        <f t="shared" si="1"/>
        <v>36554</v>
      </c>
      <c r="M11" s="34">
        <f t="shared" si="1"/>
        <v>262.8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10097.9</v>
      </c>
      <c r="C12" s="36">
        <v>9417.9</v>
      </c>
      <c r="D12" s="30">
        <v>2631</v>
      </c>
      <c r="E12" s="30">
        <v>0</v>
      </c>
      <c r="F12" s="30">
        <v>0</v>
      </c>
      <c r="G12" s="30">
        <v>4078.9</v>
      </c>
      <c r="H12" s="30">
        <v>0</v>
      </c>
      <c r="I12" s="30">
        <v>0</v>
      </c>
      <c r="J12" s="30">
        <v>0</v>
      </c>
      <c r="K12" s="30"/>
      <c r="L12" s="30">
        <v>2596</v>
      </c>
      <c r="M12" s="30">
        <v>112</v>
      </c>
      <c r="N12" s="30"/>
    </row>
    <row r="13" spans="1:14" s="8" customFormat="1" ht="32.1" customHeight="1">
      <c r="A13" s="39" t="s">
        <v>3</v>
      </c>
      <c r="B13" s="36">
        <v>27355.4</v>
      </c>
      <c r="C13" s="36">
        <v>23065</v>
      </c>
      <c r="D13" s="30">
        <v>3076.6</v>
      </c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/>
      <c r="L13" s="30">
        <v>19988.400000000001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2403.6</v>
      </c>
      <c r="C14" s="36">
        <v>1877</v>
      </c>
      <c r="D14" s="30">
        <v>1877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4091</v>
      </c>
      <c r="C15" s="36">
        <v>2527.6</v>
      </c>
      <c r="D15" s="30">
        <v>1842.8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576.70000000000005</v>
      </c>
      <c r="K15" s="30">
        <v>71.599999999999994</v>
      </c>
      <c r="L15" s="30">
        <v>36.5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22192.1</v>
      </c>
      <c r="C16" s="36">
        <v>21487.3</v>
      </c>
      <c r="D16" s="30">
        <v>2975.7</v>
      </c>
      <c r="E16" s="30">
        <v>0</v>
      </c>
      <c r="F16" s="30">
        <v>0</v>
      </c>
      <c r="G16" s="30">
        <v>5074.2</v>
      </c>
      <c r="H16" s="30"/>
      <c r="I16" s="30">
        <v>0</v>
      </c>
      <c r="J16" s="30">
        <v>56.9</v>
      </c>
      <c r="K16" s="30"/>
      <c r="L16" s="30">
        <v>13380.5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8806.9</v>
      </c>
      <c r="C17" s="36">
        <v>6901.3</v>
      </c>
      <c r="D17" s="30">
        <v>4320.3</v>
      </c>
      <c r="E17" s="30">
        <v>0</v>
      </c>
      <c r="F17" s="30">
        <v>0</v>
      </c>
      <c r="G17" s="30">
        <v>1877.6</v>
      </c>
      <c r="H17" s="30">
        <v>0</v>
      </c>
      <c r="I17" s="30">
        <v>0</v>
      </c>
      <c r="J17" s="30">
        <v>0</v>
      </c>
      <c r="K17" s="30">
        <v>0</v>
      </c>
      <c r="L17" s="30">
        <v>552.6</v>
      </c>
      <c r="M17" s="30">
        <v>150.80000000000001</v>
      </c>
      <c r="N17" s="30"/>
    </row>
    <row r="18" spans="1:14" s="9" customFormat="1" ht="35.25" customHeight="1">
      <c r="A18" s="38" t="s">
        <v>72</v>
      </c>
      <c r="B18" s="34">
        <f>SUM(B19:B82)</f>
        <v>18585150.399999999</v>
      </c>
      <c r="C18" s="34">
        <f>SUM(C19:C82)</f>
        <v>13640644.199999999</v>
      </c>
      <c r="D18" s="29">
        <f>SUM(D19:D82)</f>
        <v>1833769.2</v>
      </c>
      <c r="E18" s="29">
        <f>SUM(E19:E82)</f>
        <v>8551196.9000000004</v>
      </c>
      <c r="F18" s="34">
        <f>SUM(F19:F82)</f>
        <v>350810</v>
      </c>
      <c r="G18" s="34">
        <f t="shared" ref="G18:M18" si="3">SUM(G19:G83)</f>
        <v>530612.5</v>
      </c>
      <c r="H18" s="34">
        <f t="shared" si="3"/>
        <v>211332.5</v>
      </c>
      <c r="I18" s="34">
        <f t="shared" si="3"/>
        <v>164549.4</v>
      </c>
      <c r="J18" s="34">
        <f t="shared" si="3"/>
        <v>730883.7</v>
      </c>
      <c r="K18" s="34">
        <f t="shared" si="3"/>
        <v>548921.80000000005</v>
      </c>
      <c r="L18" s="34">
        <f t="shared" si="3"/>
        <v>73946.7</v>
      </c>
      <c r="M18" s="34">
        <f t="shared" si="3"/>
        <v>372392.5</v>
      </c>
      <c r="N18" s="34">
        <f t="shared" ref="N18" si="4">SUM(N19:N83)</f>
        <v>272229</v>
      </c>
    </row>
    <row r="19" spans="1:14" s="8" customFormat="1" ht="48.75" customHeight="1">
      <c r="A19" s="39" t="s">
        <v>5</v>
      </c>
      <c r="B19" s="36">
        <v>181897.60000000001</v>
      </c>
      <c r="C19" s="36">
        <v>125245.1</v>
      </c>
      <c r="D19" s="31">
        <v>13328.7</v>
      </c>
      <c r="E19" s="31">
        <v>82101.899999999994</v>
      </c>
      <c r="F19" s="31">
        <v>1434</v>
      </c>
      <c r="G19" s="31">
        <v>1378.4</v>
      </c>
      <c r="H19" s="36">
        <v>1040.5999999999999</v>
      </c>
      <c r="I19" s="31">
        <v>8546.6</v>
      </c>
      <c r="J19" s="31">
        <v>5818.5</v>
      </c>
      <c r="K19" s="31">
        <v>11496.4</v>
      </c>
      <c r="L19" s="31">
        <v>0</v>
      </c>
      <c r="M19" s="36">
        <v>100</v>
      </c>
      <c r="N19" s="36">
        <v>0</v>
      </c>
    </row>
    <row r="20" spans="1:14" s="8" customFormat="1" ht="35.1" customHeight="1">
      <c r="A20" s="39" t="s">
        <v>6</v>
      </c>
      <c r="B20" s="36">
        <v>383606.9</v>
      </c>
      <c r="C20" s="36">
        <v>251944.6</v>
      </c>
      <c r="D20" s="31">
        <v>33245.9</v>
      </c>
      <c r="E20" s="31">
        <v>131968.4</v>
      </c>
      <c r="F20" s="31">
        <v>15207.7</v>
      </c>
      <c r="G20" s="31">
        <v>4954.3</v>
      </c>
      <c r="H20" s="36">
        <v>5376.3</v>
      </c>
      <c r="I20" s="31">
        <v>8222.6</v>
      </c>
      <c r="J20" s="31">
        <v>15155.4</v>
      </c>
      <c r="K20" s="31">
        <v>19489.8</v>
      </c>
      <c r="L20" s="31">
        <v>531.20000000000005</v>
      </c>
      <c r="M20" s="36">
        <v>12220</v>
      </c>
      <c r="N20" s="36">
        <v>5573</v>
      </c>
    </row>
    <row r="21" spans="1:14" s="8" customFormat="1" ht="35.1" customHeight="1">
      <c r="A21" s="39" t="s">
        <v>7</v>
      </c>
      <c r="B21" s="36">
        <v>224099.4</v>
      </c>
      <c r="C21" s="36">
        <v>168446</v>
      </c>
      <c r="D21" s="31">
        <v>39204.9</v>
      </c>
      <c r="E21" s="31">
        <v>91563.5</v>
      </c>
      <c r="F21" s="31">
        <v>2108.1999999999998</v>
      </c>
      <c r="G21" s="31">
        <v>1658.2</v>
      </c>
      <c r="H21" s="36">
        <v>2410.9</v>
      </c>
      <c r="I21" s="31">
        <v>349.3</v>
      </c>
      <c r="J21" s="31">
        <v>14257.6</v>
      </c>
      <c r="K21" s="31">
        <v>111.2</v>
      </c>
      <c r="L21" s="31">
        <v>3782.2</v>
      </c>
      <c r="M21" s="36">
        <v>13000</v>
      </c>
      <c r="N21" s="36">
        <v>0</v>
      </c>
    </row>
    <row r="22" spans="1:14" s="8" customFormat="1" ht="35.1" customHeight="1">
      <c r="A22" s="39" t="s">
        <v>8</v>
      </c>
      <c r="B22" s="36">
        <v>497858.9</v>
      </c>
      <c r="C22" s="36">
        <v>367828.4</v>
      </c>
      <c r="D22" s="31">
        <v>35106.400000000001</v>
      </c>
      <c r="E22" s="31">
        <v>270634.8</v>
      </c>
      <c r="F22" s="31">
        <v>10671.1</v>
      </c>
      <c r="G22" s="31">
        <v>6806.2</v>
      </c>
      <c r="H22" s="36">
        <v>5621</v>
      </c>
      <c r="I22" s="31">
        <v>3391.6</v>
      </c>
      <c r="J22" s="31">
        <v>20373.2</v>
      </c>
      <c r="K22" s="31">
        <v>11319.8</v>
      </c>
      <c r="L22" s="31">
        <v>164.4</v>
      </c>
      <c r="M22" s="36">
        <v>3739.9</v>
      </c>
      <c r="N22" s="36">
        <v>0</v>
      </c>
    </row>
    <row r="23" spans="1:14" s="8" customFormat="1" ht="35.1" customHeight="1">
      <c r="A23" s="39" t="s">
        <v>9</v>
      </c>
      <c r="B23" s="36">
        <v>431289.5</v>
      </c>
      <c r="C23" s="36">
        <v>244432.3</v>
      </c>
      <c r="D23" s="31">
        <v>34588.6</v>
      </c>
      <c r="E23" s="31">
        <v>114099.2</v>
      </c>
      <c r="F23" s="31">
        <v>16485.7</v>
      </c>
      <c r="G23" s="31">
        <v>6796.1</v>
      </c>
      <c r="H23" s="36">
        <v>4298.8999999999996</v>
      </c>
      <c r="I23" s="31">
        <v>8194.2000000000007</v>
      </c>
      <c r="J23" s="31">
        <v>8884.7000000000007</v>
      </c>
      <c r="K23" s="31">
        <v>13201.4</v>
      </c>
      <c r="L23" s="31">
        <v>862</v>
      </c>
      <c r="M23" s="36">
        <v>9924.5</v>
      </c>
      <c r="N23" s="36">
        <v>27097</v>
      </c>
    </row>
    <row r="24" spans="1:14" s="8" customFormat="1" ht="35.1" customHeight="1">
      <c r="A24" s="39" t="s">
        <v>10</v>
      </c>
      <c r="B24" s="36">
        <v>288530.8</v>
      </c>
      <c r="C24" s="36">
        <v>219183.1</v>
      </c>
      <c r="D24" s="31">
        <v>38720.9</v>
      </c>
      <c r="E24" s="31">
        <v>112894</v>
      </c>
      <c r="F24" s="31">
        <v>5551.1</v>
      </c>
      <c r="G24" s="31">
        <v>5093.6000000000004</v>
      </c>
      <c r="H24" s="36">
        <v>2534.6999999999998</v>
      </c>
      <c r="I24" s="31">
        <v>0</v>
      </c>
      <c r="J24" s="31">
        <v>15063.2</v>
      </c>
      <c r="K24" s="31">
        <v>15823.9</v>
      </c>
      <c r="L24" s="31">
        <v>2736.7</v>
      </c>
      <c r="M24" s="36">
        <v>7740</v>
      </c>
      <c r="N24" s="36">
        <v>13025</v>
      </c>
    </row>
    <row r="25" spans="1:14" s="8" customFormat="1" ht="35.1" customHeight="1">
      <c r="A25" s="39" t="s">
        <v>11</v>
      </c>
      <c r="B25" s="36">
        <v>2069687.7</v>
      </c>
      <c r="C25" s="36">
        <v>1441677</v>
      </c>
      <c r="D25" s="31">
        <v>135145.4</v>
      </c>
      <c r="E25" s="31">
        <v>735122</v>
      </c>
      <c r="F25" s="31">
        <v>33336.199999999997</v>
      </c>
      <c r="G25" s="31">
        <v>69946.8</v>
      </c>
      <c r="H25" s="36">
        <v>32929.199999999997</v>
      </c>
      <c r="I25" s="31">
        <v>19367.900000000001</v>
      </c>
      <c r="J25" s="31">
        <v>186309.8</v>
      </c>
      <c r="K25" s="31">
        <v>143895.1</v>
      </c>
      <c r="L25" s="31">
        <v>941.8</v>
      </c>
      <c r="M25" s="36">
        <v>80867.8</v>
      </c>
      <c r="N25" s="36">
        <v>3815</v>
      </c>
    </row>
    <row r="26" spans="1:14" s="8" customFormat="1" ht="46.5" customHeight="1">
      <c r="A26" s="39" t="s">
        <v>12</v>
      </c>
      <c r="B26" s="36">
        <v>111877.9</v>
      </c>
      <c r="C26" s="36">
        <v>84934.6</v>
      </c>
      <c r="D26" s="31">
        <v>18089.7</v>
      </c>
      <c r="E26" s="31">
        <v>50552.9</v>
      </c>
      <c r="F26" s="31">
        <v>3145</v>
      </c>
      <c r="G26" s="31">
        <v>3086.6</v>
      </c>
      <c r="H26" s="36">
        <v>2553.8000000000002</v>
      </c>
      <c r="I26" s="31">
        <v>1459.1</v>
      </c>
      <c r="J26" s="31">
        <v>6042.5</v>
      </c>
      <c r="K26" s="31">
        <v>5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103157.5</v>
      </c>
      <c r="C27" s="36">
        <v>73882.7</v>
      </c>
      <c r="D27" s="31">
        <v>10409.5</v>
      </c>
      <c r="E27" s="31">
        <v>50885.2</v>
      </c>
      <c r="F27" s="31">
        <v>577</v>
      </c>
      <c r="G27" s="31">
        <v>1395.4</v>
      </c>
      <c r="H27" s="36">
        <v>510.9</v>
      </c>
      <c r="I27" s="31">
        <v>0</v>
      </c>
      <c r="J27" s="31">
        <v>393.3</v>
      </c>
      <c r="K27" s="31">
        <v>7424.4</v>
      </c>
      <c r="L27" s="31">
        <v>77</v>
      </c>
      <c r="M27" s="36">
        <v>2210</v>
      </c>
      <c r="N27" s="36">
        <v>0</v>
      </c>
    </row>
    <row r="28" spans="1:14" s="8" customFormat="1" ht="35.1" customHeight="1">
      <c r="A28" s="39" t="s">
        <v>14</v>
      </c>
      <c r="B28" s="36">
        <v>175970</v>
      </c>
      <c r="C28" s="36">
        <v>136103</v>
      </c>
      <c r="D28" s="31">
        <v>17221.2</v>
      </c>
      <c r="E28" s="31">
        <v>106597.7</v>
      </c>
      <c r="F28" s="31">
        <v>925.4</v>
      </c>
      <c r="G28" s="31">
        <v>4002.3</v>
      </c>
      <c r="H28" s="36">
        <v>1865.5</v>
      </c>
      <c r="I28" s="31">
        <v>0</v>
      </c>
      <c r="J28" s="31">
        <v>3921.7</v>
      </c>
      <c r="K28" s="31">
        <v>1054.2</v>
      </c>
      <c r="L28" s="31">
        <v>65</v>
      </c>
      <c r="M28" s="36">
        <v>450</v>
      </c>
      <c r="N28" s="36">
        <v>0</v>
      </c>
    </row>
    <row r="29" spans="1:14" s="8" customFormat="1" ht="35.1" customHeight="1">
      <c r="A29" s="39" t="s">
        <v>15</v>
      </c>
      <c r="B29" s="36">
        <v>130682.2</v>
      </c>
      <c r="C29" s="36">
        <v>94136.5</v>
      </c>
      <c r="D29" s="31">
        <v>15875.4</v>
      </c>
      <c r="E29" s="31">
        <v>59524.5</v>
      </c>
      <c r="F29" s="31">
        <v>539.29999999999995</v>
      </c>
      <c r="G29" s="31">
        <v>3206.2</v>
      </c>
      <c r="H29" s="36">
        <v>571.1</v>
      </c>
      <c r="I29" s="31">
        <v>252.8</v>
      </c>
      <c r="J29" s="31">
        <v>2363.9</v>
      </c>
      <c r="K29" s="31">
        <v>7254.8</v>
      </c>
      <c r="L29" s="31">
        <v>0</v>
      </c>
      <c r="M29" s="36">
        <v>4548.5</v>
      </c>
      <c r="N29" s="36">
        <v>0</v>
      </c>
    </row>
    <row r="30" spans="1:14" s="8" customFormat="1" ht="35.1" customHeight="1">
      <c r="A30" s="39" t="s">
        <v>16</v>
      </c>
      <c r="B30" s="36">
        <v>156790.70000000001</v>
      </c>
      <c r="C30" s="36">
        <v>129162.6</v>
      </c>
      <c r="D30" s="31">
        <v>16144.6</v>
      </c>
      <c r="E30" s="31">
        <v>76870.3</v>
      </c>
      <c r="F30" s="31">
        <v>601.9</v>
      </c>
      <c r="G30" s="31">
        <v>3664.6</v>
      </c>
      <c r="H30" s="36">
        <v>4500.8</v>
      </c>
      <c r="I30" s="31">
        <v>153.80000000000001</v>
      </c>
      <c r="J30" s="31">
        <v>2388.3000000000002</v>
      </c>
      <c r="K30" s="31">
        <v>22119.7</v>
      </c>
      <c r="L30" s="31">
        <v>120.6</v>
      </c>
      <c r="M30" s="36">
        <v>2598</v>
      </c>
      <c r="N30" s="36">
        <v>0</v>
      </c>
    </row>
    <row r="31" spans="1:14" s="8" customFormat="1" ht="48.75" customHeight="1">
      <c r="A31" s="39" t="s">
        <v>17</v>
      </c>
      <c r="B31" s="36">
        <v>133731.4</v>
      </c>
      <c r="C31" s="36">
        <v>97421.2</v>
      </c>
      <c r="D31" s="31">
        <v>10274.4</v>
      </c>
      <c r="E31" s="31">
        <v>75594.2</v>
      </c>
      <c r="F31" s="31">
        <v>1348.7</v>
      </c>
      <c r="G31" s="31">
        <v>2867.7</v>
      </c>
      <c r="H31" s="36">
        <v>1148.5999999999999</v>
      </c>
      <c r="I31" s="31">
        <v>150</v>
      </c>
      <c r="J31" s="31">
        <v>1684.5</v>
      </c>
      <c r="K31" s="31">
        <v>3628.7</v>
      </c>
      <c r="L31" s="31">
        <v>524.4</v>
      </c>
      <c r="M31" s="36">
        <v>200</v>
      </c>
      <c r="N31" s="36">
        <v>0</v>
      </c>
    </row>
    <row r="32" spans="1:14" s="8" customFormat="1" ht="35.1" customHeight="1">
      <c r="A32" s="39" t="s">
        <v>18</v>
      </c>
      <c r="B32" s="36">
        <v>94902.8</v>
      </c>
      <c r="C32" s="36">
        <v>58495.199999999997</v>
      </c>
      <c r="D32" s="31">
        <v>12976.9</v>
      </c>
      <c r="E32" s="31">
        <v>37138.800000000003</v>
      </c>
      <c r="F32" s="31">
        <v>1264</v>
      </c>
      <c r="G32" s="31">
        <v>168</v>
      </c>
      <c r="H32" s="36">
        <v>821.7</v>
      </c>
      <c r="I32" s="31">
        <v>81.8</v>
      </c>
      <c r="J32" s="31">
        <v>1357.8</v>
      </c>
      <c r="K32" s="31">
        <v>734.2</v>
      </c>
      <c r="L32" s="31">
        <v>72</v>
      </c>
      <c r="M32" s="36">
        <v>3880</v>
      </c>
      <c r="N32" s="36">
        <v>0</v>
      </c>
    </row>
    <row r="33" spans="1:14" s="8" customFormat="1" ht="35.1" customHeight="1">
      <c r="A33" s="39" t="s">
        <v>19</v>
      </c>
      <c r="B33" s="36">
        <v>216293.2</v>
      </c>
      <c r="C33" s="36">
        <v>143169.5</v>
      </c>
      <c r="D33" s="31">
        <v>31528.7</v>
      </c>
      <c r="E33" s="31">
        <v>48232.4</v>
      </c>
      <c r="F33" s="31">
        <v>1109.7</v>
      </c>
      <c r="G33" s="31">
        <v>17313.900000000001</v>
      </c>
      <c r="H33" s="36">
        <v>9289.9</v>
      </c>
      <c r="I33" s="31">
        <v>5855.1</v>
      </c>
      <c r="J33" s="31">
        <v>15885.7</v>
      </c>
      <c r="K33" s="31">
        <v>9944.2000000000007</v>
      </c>
      <c r="L33" s="31">
        <v>894.9</v>
      </c>
      <c r="M33" s="36">
        <v>3115</v>
      </c>
      <c r="N33" s="36">
        <v>0</v>
      </c>
    </row>
    <row r="34" spans="1:14" s="8" customFormat="1" ht="35.1" customHeight="1">
      <c r="A34" s="39" t="s">
        <v>20</v>
      </c>
      <c r="B34" s="36">
        <v>520398.5</v>
      </c>
      <c r="C34" s="36">
        <v>316322.40000000002</v>
      </c>
      <c r="D34" s="31">
        <v>49977.8</v>
      </c>
      <c r="E34" s="31">
        <v>97374.9</v>
      </c>
      <c r="F34" s="31">
        <v>3281.6</v>
      </c>
      <c r="G34" s="31">
        <v>16617.2</v>
      </c>
      <c r="H34" s="36">
        <v>3960.3</v>
      </c>
      <c r="I34" s="31">
        <v>21305</v>
      </c>
      <c r="J34" s="31">
        <v>26251.200000000001</v>
      </c>
      <c r="K34" s="31">
        <v>13883.7</v>
      </c>
      <c r="L34" s="31">
        <v>244.1</v>
      </c>
      <c r="M34" s="36">
        <v>27353.599999999999</v>
      </c>
      <c r="N34" s="36">
        <v>56073</v>
      </c>
    </row>
    <row r="35" spans="1:14" s="8" customFormat="1" ht="35.1" customHeight="1">
      <c r="A35" s="39" t="s">
        <v>21</v>
      </c>
      <c r="B35" s="36">
        <v>555559</v>
      </c>
      <c r="C35" s="36">
        <v>519754.5</v>
      </c>
      <c r="D35" s="31">
        <v>59725.3</v>
      </c>
      <c r="E35" s="31">
        <v>368021.6</v>
      </c>
      <c r="F35" s="31">
        <v>9743.4</v>
      </c>
      <c r="G35" s="31">
        <v>13566.8</v>
      </c>
      <c r="H35" s="36">
        <v>8886.5</v>
      </c>
      <c r="I35" s="31">
        <v>2560.1</v>
      </c>
      <c r="J35" s="31">
        <v>39655.300000000003</v>
      </c>
      <c r="K35" s="31">
        <v>6833.1</v>
      </c>
      <c r="L35" s="31">
        <v>3277.6</v>
      </c>
      <c r="M35" s="36">
        <v>7484.8</v>
      </c>
      <c r="N35" s="36">
        <v>0</v>
      </c>
    </row>
    <row r="36" spans="1:14" s="8" customFormat="1" ht="35.1" customHeight="1">
      <c r="A36" s="39" t="s">
        <v>22</v>
      </c>
      <c r="B36" s="36">
        <v>203736.4</v>
      </c>
      <c r="C36" s="36">
        <v>150496.20000000001</v>
      </c>
      <c r="D36" s="31">
        <v>9986.9</v>
      </c>
      <c r="E36" s="31">
        <v>85781.1</v>
      </c>
      <c r="F36" s="31">
        <v>1802.5</v>
      </c>
      <c r="G36" s="31">
        <v>1621.8</v>
      </c>
      <c r="H36" s="36">
        <v>2086.3000000000002</v>
      </c>
      <c r="I36" s="31">
        <v>0</v>
      </c>
      <c r="J36" s="31">
        <v>3684.1</v>
      </c>
      <c r="K36" s="31">
        <v>33127.699999999997</v>
      </c>
      <c r="L36" s="31">
        <v>9023.7999999999993</v>
      </c>
      <c r="M36" s="36">
        <v>3382</v>
      </c>
      <c r="N36" s="36">
        <v>0</v>
      </c>
    </row>
    <row r="37" spans="1:14" s="8" customFormat="1" ht="50.25" customHeight="1">
      <c r="A37" s="39" t="s">
        <v>23</v>
      </c>
      <c r="B37" s="36">
        <v>70686.2</v>
      </c>
      <c r="C37" s="36">
        <v>54745.599999999999</v>
      </c>
      <c r="D37" s="31">
        <v>9367</v>
      </c>
      <c r="E37" s="31">
        <v>38754.9</v>
      </c>
      <c r="F37" s="31">
        <v>560</v>
      </c>
      <c r="G37" s="31">
        <v>502.8</v>
      </c>
      <c r="H37" s="36">
        <v>979.4</v>
      </c>
      <c r="I37" s="31">
        <v>596.70000000000005</v>
      </c>
      <c r="J37" s="31">
        <v>449.9</v>
      </c>
      <c r="K37" s="31">
        <v>2627.4</v>
      </c>
      <c r="L37" s="31">
        <v>97.5</v>
      </c>
      <c r="M37" s="36">
        <v>810</v>
      </c>
      <c r="N37" s="36">
        <v>0</v>
      </c>
    </row>
    <row r="38" spans="1:14" s="8" customFormat="1" ht="35.1" customHeight="1">
      <c r="A38" s="39" t="s">
        <v>24</v>
      </c>
      <c r="B38" s="36">
        <v>220638.9</v>
      </c>
      <c r="C38" s="36">
        <v>169845.1</v>
      </c>
      <c r="D38" s="31">
        <v>15787.8</v>
      </c>
      <c r="E38" s="31">
        <v>137559.4</v>
      </c>
      <c r="F38" s="31">
        <v>1467.6</v>
      </c>
      <c r="G38" s="31">
        <v>2520.8000000000002</v>
      </c>
      <c r="H38" s="36">
        <v>1478.5</v>
      </c>
      <c r="I38" s="31">
        <v>0</v>
      </c>
      <c r="J38" s="31">
        <v>6448.7</v>
      </c>
      <c r="K38" s="31">
        <v>2993.9</v>
      </c>
      <c r="L38" s="31">
        <v>8.4</v>
      </c>
      <c r="M38" s="36">
        <v>1580</v>
      </c>
      <c r="N38" s="36">
        <v>0</v>
      </c>
    </row>
    <row r="39" spans="1:14" s="8" customFormat="1" ht="35.1" customHeight="1">
      <c r="A39" s="39" t="s">
        <v>25</v>
      </c>
      <c r="B39" s="36">
        <v>174464.8</v>
      </c>
      <c r="C39" s="36">
        <v>136920.70000000001</v>
      </c>
      <c r="D39" s="31">
        <v>19897.900000000001</v>
      </c>
      <c r="E39" s="31">
        <v>95895.9</v>
      </c>
      <c r="F39" s="31">
        <v>223.2</v>
      </c>
      <c r="G39" s="31">
        <v>6441.1</v>
      </c>
      <c r="H39" s="36">
        <v>1542.5</v>
      </c>
      <c r="I39" s="31">
        <v>539</v>
      </c>
      <c r="J39" s="31">
        <v>4655.8999999999996</v>
      </c>
      <c r="K39" s="31">
        <v>2553.8000000000002</v>
      </c>
      <c r="L39" s="31">
        <v>2494.5</v>
      </c>
      <c r="M39" s="36">
        <v>2676.9</v>
      </c>
      <c r="N39" s="36">
        <v>0</v>
      </c>
    </row>
    <row r="40" spans="1:14" s="8" customFormat="1" ht="35.1" customHeight="1">
      <c r="A40" s="39" t="s">
        <v>26</v>
      </c>
      <c r="B40" s="36">
        <v>238424.2</v>
      </c>
      <c r="C40" s="36">
        <v>243145</v>
      </c>
      <c r="D40" s="31">
        <v>33705</v>
      </c>
      <c r="E40" s="31">
        <v>187050.3</v>
      </c>
      <c r="F40" s="31">
        <v>642.6</v>
      </c>
      <c r="G40" s="31">
        <v>7299.1</v>
      </c>
      <c r="H40" s="36">
        <v>1131.9000000000001</v>
      </c>
      <c r="I40" s="31">
        <v>1137.9000000000001</v>
      </c>
      <c r="J40" s="31">
        <v>3877.6</v>
      </c>
      <c r="K40" s="31">
        <v>5036.3999999999996</v>
      </c>
      <c r="L40" s="31">
        <v>3114.2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69747.5</v>
      </c>
      <c r="C41" s="36">
        <v>50625.3</v>
      </c>
      <c r="D41" s="31">
        <v>10418.200000000001</v>
      </c>
      <c r="E41" s="31">
        <v>36075.199999999997</v>
      </c>
      <c r="F41" s="31">
        <v>460.8</v>
      </c>
      <c r="G41" s="31">
        <v>378.2</v>
      </c>
      <c r="H41" s="36">
        <v>769.9</v>
      </c>
      <c r="I41" s="31">
        <v>88.2</v>
      </c>
      <c r="J41" s="31">
        <v>892.1</v>
      </c>
      <c r="K41" s="31">
        <v>931.1</v>
      </c>
      <c r="L41" s="31">
        <v>61.6</v>
      </c>
      <c r="M41" s="36">
        <v>550</v>
      </c>
      <c r="N41" s="36">
        <v>0</v>
      </c>
    </row>
    <row r="42" spans="1:14" s="8" customFormat="1" ht="48" customHeight="1">
      <c r="A42" s="39" t="s">
        <v>28</v>
      </c>
      <c r="B42" s="36">
        <v>62188.4</v>
      </c>
      <c r="C42" s="36">
        <v>46600.6</v>
      </c>
      <c r="D42" s="31">
        <v>15635.4</v>
      </c>
      <c r="E42" s="31">
        <v>24858.2</v>
      </c>
      <c r="F42" s="31">
        <v>466.5</v>
      </c>
      <c r="G42" s="31">
        <v>617.6</v>
      </c>
      <c r="H42" s="36">
        <v>1784.6</v>
      </c>
      <c r="I42" s="31">
        <v>0</v>
      </c>
      <c r="J42" s="31">
        <v>840.8</v>
      </c>
      <c r="K42" s="31">
        <v>1455.5</v>
      </c>
      <c r="L42" s="31">
        <v>72</v>
      </c>
      <c r="M42" s="36">
        <v>870</v>
      </c>
      <c r="N42" s="36">
        <v>0</v>
      </c>
    </row>
    <row r="43" spans="1:14" s="8" customFormat="1" ht="53.25" customHeight="1">
      <c r="A43" s="39" t="s">
        <v>29</v>
      </c>
      <c r="B43" s="36">
        <v>306006.2</v>
      </c>
      <c r="C43" s="36">
        <v>238946.3</v>
      </c>
      <c r="D43" s="31">
        <v>27055.200000000001</v>
      </c>
      <c r="E43" s="31">
        <v>183248.4</v>
      </c>
      <c r="F43" s="31">
        <v>2339.4</v>
      </c>
      <c r="G43" s="31">
        <v>6627.9</v>
      </c>
      <c r="H43" s="36">
        <v>6334.4</v>
      </c>
      <c r="I43" s="31">
        <v>1681.3</v>
      </c>
      <c r="J43" s="31">
        <v>8846.7000000000007</v>
      </c>
      <c r="K43" s="31">
        <v>708.2</v>
      </c>
      <c r="L43" s="31">
        <v>2084.8000000000002</v>
      </c>
      <c r="M43" s="36">
        <v>20</v>
      </c>
      <c r="N43" s="36">
        <v>0</v>
      </c>
    </row>
    <row r="44" spans="1:14" s="8" customFormat="1" ht="48.75" customHeight="1">
      <c r="A44" s="39" t="s">
        <v>30</v>
      </c>
      <c r="B44" s="36">
        <v>116437.9</v>
      </c>
      <c r="C44" s="36">
        <v>83713.3</v>
      </c>
      <c r="D44" s="31">
        <v>24607</v>
      </c>
      <c r="E44" s="31">
        <v>49034.8</v>
      </c>
      <c r="F44" s="31">
        <v>69</v>
      </c>
      <c r="G44" s="31">
        <v>5320.2</v>
      </c>
      <c r="H44" s="36">
        <v>931</v>
      </c>
      <c r="I44" s="31">
        <v>0</v>
      </c>
      <c r="J44" s="31">
        <v>1238.5</v>
      </c>
      <c r="K44" s="31">
        <v>732.8</v>
      </c>
      <c r="L44" s="31">
        <v>380</v>
      </c>
      <c r="M44" s="36">
        <v>1400</v>
      </c>
      <c r="N44" s="36">
        <v>0</v>
      </c>
    </row>
    <row r="45" spans="1:14" s="8" customFormat="1" ht="47.25" customHeight="1">
      <c r="A45" s="39" t="s">
        <v>31</v>
      </c>
      <c r="B45" s="36">
        <v>243380.6</v>
      </c>
      <c r="C45" s="36">
        <v>166326.70000000001</v>
      </c>
      <c r="D45" s="31">
        <v>23117</v>
      </c>
      <c r="E45" s="31">
        <v>125386.5</v>
      </c>
      <c r="F45" s="31">
        <v>2058.1999999999998</v>
      </c>
      <c r="G45" s="31">
        <v>8189.4</v>
      </c>
      <c r="H45" s="36">
        <v>1100.0999999999999</v>
      </c>
      <c r="I45" s="31">
        <v>83.6</v>
      </c>
      <c r="J45" s="31">
        <v>1725.6</v>
      </c>
      <c r="K45" s="31">
        <v>263.5</v>
      </c>
      <c r="L45" s="31">
        <v>402.8</v>
      </c>
      <c r="M45" s="36">
        <v>4000</v>
      </c>
      <c r="N45" s="36">
        <v>0</v>
      </c>
    </row>
    <row r="46" spans="1:14" s="8" customFormat="1" ht="50.25" customHeight="1">
      <c r="A46" s="39" t="s">
        <v>32</v>
      </c>
      <c r="B46" s="36">
        <v>95268.6</v>
      </c>
      <c r="C46" s="36">
        <v>70440</v>
      </c>
      <c r="D46" s="31">
        <v>15851.8</v>
      </c>
      <c r="E46" s="31">
        <v>47003.8</v>
      </c>
      <c r="F46" s="31">
        <v>1287.8</v>
      </c>
      <c r="G46" s="31">
        <v>1688.7</v>
      </c>
      <c r="H46" s="36">
        <v>461.9</v>
      </c>
      <c r="I46" s="31">
        <v>0</v>
      </c>
      <c r="J46" s="31">
        <v>846.5</v>
      </c>
      <c r="K46" s="31">
        <v>1309.5</v>
      </c>
      <c r="L46" s="31">
        <v>0</v>
      </c>
      <c r="M46" s="36">
        <v>1990</v>
      </c>
      <c r="N46" s="36">
        <v>0</v>
      </c>
    </row>
    <row r="47" spans="1:14" s="8" customFormat="1" ht="35.1" customHeight="1">
      <c r="A47" s="39" t="s">
        <v>33</v>
      </c>
      <c r="B47" s="36">
        <v>133979.6</v>
      </c>
      <c r="C47" s="36">
        <v>99937.1</v>
      </c>
      <c r="D47" s="31">
        <v>19001.900000000001</v>
      </c>
      <c r="E47" s="31">
        <v>74603.600000000006</v>
      </c>
      <c r="F47" s="31">
        <v>438</v>
      </c>
      <c r="G47" s="31">
        <v>729.6</v>
      </c>
      <c r="H47" s="36">
        <v>1295.4000000000001</v>
      </c>
      <c r="I47" s="31">
        <v>0</v>
      </c>
      <c r="J47" s="31">
        <v>1788.1</v>
      </c>
      <c r="K47" s="31">
        <v>780.5</v>
      </c>
      <c r="L47" s="31">
        <v>500</v>
      </c>
      <c r="M47" s="36">
        <v>800</v>
      </c>
      <c r="N47" s="36">
        <v>0</v>
      </c>
    </row>
    <row r="48" spans="1:14" s="8" customFormat="1" ht="35.1" customHeight="1">
      <c r="A48" s="39" t="s">
        <v>34</v>
      </c>
      <c r="B48" s="36">
        <v>811766.7</v>
      </c>
      <c r="C48" s="36">
        <v>571713.1</v>
      </c>
      <c r="D48" s="31">
        <v>54491.4</v>
      </c>
      <c r="E48" s="31">
        <v>399994.1</v>
      </c>
      <c r="F48" s="31">
        <v>18069.2</v>
      </c>
      <c r="G48" s="31">
        <v>11249.7</v>
      </c>
      <c r="H48" s="36">
        <v>8942.4</v>
      </c>
      <c r="I48" s="31">
        <v>6057.7</v>
      </c>
      <c r="J48" s="31">
        <v>35629.800000000003</v>
      </c>
      <c r="K48" s="31">
        <v>19044</v>
      </c>
      <c r="L48" s="31">
        <v>2712</v>
      </c>
      <c r="M48" s="36">
        <v>15522.8</v>
      </c>
      <c r="N48" s="36">
        <v>0</v>
      </c>
    </row>
    <row r="49" spans="1:14" s="8" customFormat="1" ht="35.1" customHeight="1">
      <c r="A49" s="39" t="s">
        <v>35</v>
      </c>
      <c r="B49" s="36">
        <v>170561.9</v>
      </c>
      <c r="C49" s="36">
        <v>134178.29999999999</v>
      </c>
      <c r="D49" s="31">
        <v>22425.7</v>
      </c>
      <c r="E49" s="31">
        <v>100603.7</v>
      </c>
      <c r="F49" s="31">
        <v>1698</v>
      </c>
      <c r="G49" s="36">
        <v>3099.1</v>
      </c>
      <c r="H49" s="36">
        <v>799.3</v>
      </c>
      <c r="I49" s="31">
        <v>1478.8</v>
      </c>
      <c r="J49" s="31">
        <v>2208.6</v>
      </c>
      <c r="K49" s="31">
        <v>322.89999999999998</v>
      </c>
      <c r="L49" s="31">
        <v>192.2</v>
      </c>
      <c r="M49" s="36">
        <v>1350</v>
      </c>
      <c r="N49" s="36">
        <v>0</v>
      </c>
    </row>
    <row r="50" spans="1:14" s="8" customFormat="1" ht="35.1" customHeight="1">
      <c r="A50" s="39" t="s">
        <v>36</v>
      </c>
      <c r="B50" s="36">
        <v>132105.5</v>
      </c>
      <c r="C50" s="36">
        <v>99522.1</v>
      </c>
      <c r="D50" s="31">
        <v>13345.6</v>
      </c>
      <c r="E50" s="31">
        <v>66197</v>
      </c>
      <c r="F50" s="31">
        <v>8651.1</v>
      </c>
      <c r="G50" s="31">
        <v>3586.7</v>
      </c>
      <c r="H50" s="36">
        <v>1781.8</v>
      </c>
      <c r="I50" s="31">
        <v>1398.6</v>
      </c>
      <c r="J50" s="31">
        <v>2653.8</v>
      </c>
      <c r="K50" s="31">
        <v>62.1</v>
      </c>
      <c r="L50" s="31">
        <v>45.4</v>
      </c>
      <c r="M50" s="36">
        <v>1800</v>
      </c>
      <c r="N50" s="36">
        <v>0</v>
      </c>
    </row>
    <row r="51" spans="1:14" s="8" customFormat="1" ht="48.75" customHeight="1">
      <c r="A51" s="39" t="s">
        <v>37</v>
      </c>
      <c r="B51" s="36">
        <v>131133.6</v>
      </c>
      <c r="C51" s="36">
        <v>105631.8</v>
      </c>
      <c r="D51" s="31">
        <v>9298.2999999999993</v>
      </c>
      <c r="E51" s="31">
        <v>87778.3</v>
      </c>
      <c r="F51" s="31">
        <v>228.4</v>
      </c>
      <c r="G51" s="31">
        <v>4625.1000000000004</v>
      </c>
      <c r="H51" s="36">
        <v>1374.1</v>
      </c>
      <c r="I51" s="31">
        <v>0</v>
      </c>
      <c r="J51" s="31">
        <v>1498.7</v>
      </c>
      <c r="K51" s="31">
        <v>578.1</v>
      </c>
      <c r="L51" s="31">
        <v>200.8</v>
      </c>
      <c r="M51" s="36">
        <v>50</v>
      </c>
      <c r="N51" s="36">
        <v>0</v>
      </c>
    </row>
    <row r="52" spans="1:14" s="8" customFormat="1" ht="35.1" customHeight="1">
      <c r="A52" s="39" t="s">
        <v>38</v>
      </c>
      <c r="B52" s="36">
        <v>132333</v>
      </c>
      <c r="C52" s="36">
        <v>97463.5</v>
      </c>
      <c r="D52" s="31">
        <v>13799.7</v>
      </c>
      <c r="E52" s="31">
        <v>77124.899999999994</v>
      </c>
      <c r="F52" s="31">
        <v>1337.7</v>
      </c>
      <c r="G52" s="31">
        <v>1979.5</v>
      </c>
      <c r="H52" s="36">
        <v>1393.2</v>
      </c>
      <c r="I52" s="31">
        <v>0</v>
      </c>
      <c r="J52" s="31">
        <v>1137</v>
      </c>
      <c r="K52" s="31">
        <v>0</v>
      </c>
      <c r="L52" s="31">
        <v>376.7</v>
      </c>
      <c r="M52" s="36">
        <v>314.8</v>
      </c>
      <c r="N52" s="36">
        <v>0</v>
      </c>
    </row>
    <row r="53" spans="1:14" s="8" customFormat="1" ht="35.1" customHeight="1">
      <c r="A53" s="39" t="s">
        <v>39</v>
      </c>
      <c r="B53" s="36">
        <v>246958</v>
      </c>
      <c r="C53" s="36">
        <v>179881.1</v>
      </c>
      <c r="D53" s="31">
        <v>17374.5</v>
      </c>
      <c r="E53" s="31">
        <v>143953.79999999999</v>
      </c>
      <c r="F53" s="31">
        <v>1667.8</v>
      </c>
      <c r="G53" s="31">
        <v>2796.2</v>
      </c>
      <c r="H53" s="36">
        <v>645.4</v>
      </c>
      <c r="I53" s="31">
        <v>263.89999999999998</v>
      </c>
      <c r="J53" s="31">
        <v>1106.5</v>
      </c>
      <c r="K53" s="31">
        <v>11410.5</v>
      </c>
      <c r="L53" s="31">
        <v>97.5</v>
      </c>
      <c r="M53" s="36">
        <v>565</v>
      </c>
      <c r="N53" s="36">
        <v>0</v>
      </c>
    </row>
    <row r="54" spans="1:14" s="8" customFormat="1" ht="49.5" customHeight="1">
      <c r="A54" s="39" t="s">
        <v>40</v>
      </c>
      <c r="B54" s="36">
        <v>81734.8</v>
      </c>
      <c r="C54" s="36">
        <v>65568.100000000006</v>
      </c>
      <c r="D54" s="31">
        <v>24735.4</v>
      </c>
      <c r="E54" s="31">
        <v>36313.5</v>
      </c>
      <c r="F54" s="31">
        <v>223.5</v>
      </c>
      <c r="G54" s="31">
        <v>712</v>
      </c>
      <c r="H54" s="36">
        <v>1151.2</v>
      </c>
      <c r="I54" s="31">
        <v>0</v>
      </c>
      <c r="J54" s="31">
        <v>473.1</v>
      </c>
      <c r="K54" s="31">
        <v>955.2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57219.7</v>
      </c>
      <c r="C55" s="36">
        <v>40673</v>
      </c>
      <c r="D55" s="31">
        <v>7482.5</v>
      </c>
      <c r="E55" s="31">
        <v>28664.3</v>
      </c>
      <c r="F55" s="31">
        <v>340</v>
      </c>
      <c r="G55" s="31">
        <v>1115.4000000000001</v>
      </c>
      <c r="H55" s="36">
        <v>1276.0999999999999</v>
      </c>
      <c r="I55" s="31">
        <v>0</v>
      </c>
      <c r="J55" s="31">
        <v>1079.9000000000001</v>
      </c>
      <c r="K55" s="31">
        <v>0</v>
      </c>
      <c r="L55" s="31">
        <v>89.8</v>
      </c>
      <c r="M55" s="36">
        <v>625</v>
      </c>
      <c r="N55" s="36">
        <v>0</v>
      </c>
    </row>
    <row r="56" spans="1:14" s="8" customFormat="1" ht="35.1" customHeight="1">
      <c r="A56" s="39" t="s">
        <v>42</v>
      </c>
      <c r="B56" s="36">
        <v>151761.60000000001</v>
      </c>
      <c r="C56" s="36">
        <v>101857.9</v>
      </c>
      <c r="D56" s="31">
        <v>22055</v>
      </c>
      <c r="E56" s="31">
        <v>58314</v>
      </c>
      <c r="F56" s="31">
        <v>3773.4</v>
      </c>
      <c r="G56" s="31">
        <v>2484.3000000000002</v>
      </c>
      <c r="H56" s="36">
        <v>1748.7</v>
      </c>
      <c r="I56" s="31">
        <v>20.3</v>
      </c>
      <c r="J56" s="31">
        <v>3224.1</v>
      </c>
      <c r="K56" s="31">
        <v>220.1</v>
      </c>
      <c r="L56" s="31">
        <v>0</v>
      </c>
      <c r="M56" s="36">
        <v>10018</v>
      </c>
      <c r="N56" s="36">
        <v>0</v>
      </c>
    </row>
    <row r="57" spans="1:14" s="8" customFormat="1" ht="35.1" customHeight="1">
      <c r="A57" s="39" t="s">
        <v>43</v>
      </c>
      <c r="B57" s="36">
        <v>135760.9</v>
      </c>
      <c r="C57" s="36">
        <v>114325.2</v>
      </c>
      <c r="D57" s="31">
        <v>19682.400000000001</v>
      </c>
      <c r="E57" s="31">
        <v>85615.7</v>
      </c>
      <c r="F57" s="31">
        <v>713.8</v>
      </c>
      <c r="G57" s="31">
        <v>3072.7</v>
      </c>
      <c r="H57" s="36">
        <v>2344.9</v>
      </c>
      <c r="I57" s="31">
        <v>62.5</v>
      </c>
      <c r="J57" s="31">
        <v>1514</v>
      </c>
      <c r="K57" s="31">
        <v>159</v>
      </c>
      <c r="L57" s="31">
        <v>960.2</v>
      </c>
      <c r="M57" s="36">
        <v>200</v>
      </c>
      <c r="N57" s="36">
        <v>0</v>
      </c>
    </row>
    <row r="58" spans="1:14" s="8" customFormat="1" ht="35.1" customHeight="1">
      <c r="A58" s="39" t="s">
        <v>44</v>
      </c>
      <c r="B58" s="36">
        <v>191932.7</v>
      </c>
      <c r="C58" s="36">
        <v>148915.1</v>
      </c>
      <c r="D58" s="31">
        <v>17138.8</v>
      </c>
      <c r="E58" s="31">
        <v>88265.3</v>
      </c>
      <c r="F58" s="31">
        <v>6645.9</v>
      </c>
      <c r="G58" s="31">
        <v>6436.6</v>
      </c>
      <c r="H58" s="36">
        <v>2697.4</v>
      </c>
      <c r="I58" s="31">
        <v>790.8</v>
      </c>
      <c r="J58" s="31">
        <v>1806.6</v>
      </c>
      <c r="K58" s="31">
        <v>16210.7</v>
      </c>
      <c r="L58" s="31">
        <v>0</v>
      </c>
      <c r="M58" s="36">
        <v>5650</v>
      </c>
      <c r="N58" s="36">
        <v>3273</v>
      </c>
    </row>
    <row r="59" spans="1:14" s="8" customFormat="1" ht="35.1" customHeight="1">
      <c r="A59" s="39" t="s">
        <v>45</v>
      </c>
      <c r="B59" s="36">
        <v>190927.8</v>
      </c>
      <c r="C59" s="36">
        <v>147326.20000000001</v>
      </c>
      <c r="D59" s="31">
        <v>19937.2</v>
      </c>
      <c r="E59" s="31">
        <v>114184.9</v>
      </c>
      <c r="F59" s="31">
        <v>953.8</v>
      </c>
      <c r="G59" s="31">
        <v>1976.2</v>
      </c>
      <c r="H59" s="36">
        <v>2473.1999999999998</v>
      </c>
      <c r="I59" s="31">
        <v>114.5</v>
      </c>
      <c r="J59" s="31">
        <v>5225.7</v>
      </c>
      <c r="K59" s="31">
        <v>491.1</v>
      </c>
      <c r="L59" s="31">
        <v>1319.6</v>
      </c>
      <c r="M59" s="36">
        <v>650</v>
      </c>
      <c r="N59" s="36">
        <v>0</v>
      </c>
    </row>
    <row r="60" spans="1:14" s="8" customFormat="1" ht="35.1" customHeight="1">
      <c r="A60" s="39" t="s">
        <v>46</v>
      </c>
      <c r="B60" s="36">
        <v>73900.399999999994</v>
      </c>
      <c r="C60" s="36">
        <v>54563.8</v>
      </c>
      <c r="D60" s="31">
        <v>14360.3</v>
      </c>
      <c r="E60" s="31">
        <v>31173.7</v>
      </c>
      <c r="F60" s="31">
        <v>636.6</v>
      </c>
      <c r="G60" s="31">
        <v>5270.5</v>
      </c>
      <c r="H60" s="36">
        <v>1124.4000000000001</v>
      </c>
      <c r="I60" s="31">
        <v>16.600000000000001</v>
      </c>
      <c r="J60" s="31">
        <v>568.70000000000005</v>
      </c>
      <c r="K60" s="31">
        <v>0</v>
      </c>
      <c r="L60" s="31">
        <v>343</v>
      </c>
      <c r="M60" s="36">
        <v>1070</v>
      </c>
      <c r="N60" s="36">
        <v>0</v>
      </c>
    </row>
    <row r="61" spans="1:14" s="8" customFormat="1" ht="35.1" customHeight="1">
      <c r="A61" s="39" t="s">
        <v>47</v>
      </c>
      <c r="B61" s="36">
        <v>336825.9</v>
      </c>
      <c r="C61" s="36">
        <v>261279.5</v>
      </c>
      <c r="D61" s="31">
        <v>30414.7</v>
      </c>
      <c r="E61" s="31">
        <v>191059.5</v>
      </c>
      <c r="F61" s="31">
        <v>7085.4</v>
      </c>
      <c r="G61" s="31">
        <v>12807</v>
      </c>
      <c r="H61" s="36">
        <v>1204.9000000000001</v>
      </c>
      <c r="I61" s="31">
        <v>2005.4</v>
      </c>
      <c r="J61" s="31">
        <v>9552.7999999999993</v>
      </c>
      <c r="K61" s="31">
        <v>5849.8</v>
      </c>
      <c r="L61" s="31">
        <v>0</v>
      </c>
      <c r="M61" s="36">
        <v>1300</v>
      </c>
      <c r="N61" s="36">
        <v>0</v>
      </c>
    </row>
    <row r="62" spans="1:14" s="8" customFormat="1" ht="35.1" customHeight="1">
      <c r="A62" s="39" t="s">
        <v>48</v>
      </c>
      <c r="B62" s="36">
        <v>68207</v>
      </c>
      <c r="C62" s="36">
        <v>45144.4</v>
      </c>
      <c r="D62" s="31">
        <v>11758.2</v>
      </c>
      <c r="E62" s="31">
        <v>28382.7</v>
      </c>
      <c r="F62" s="31">
        <v>0</v>
      </c>
      <c r="G62" s="31">
        <v>841.5</v>
      </c>
      <c r="H62" s="36">
        <v>401.9</v>
      </c>
      <c r="I62" s="31">
        <v>0</v>
      </c>
      <c r="J62" s="31">
        <v>1153.3</v>
      </c>
      <c r="K62" s="31">
        <v>789.3</v>
      </c>
      <c r="L62" s="31">
        <v>0</v>
      </c>
      <c r="M62" s="36">
        <v>1817.5</v>
      </c>
      <c r="N62" s="36">
        <v>0</v>
      </c>
    </row>
    <row r="63" spans="1:14" s="8" customFormat="1" ht="35.1" customHeight="1">
      <c r="A63" s="39" t="s">
        <v>49</v>
      </c>
      <c r="B63" s="36">
        <v>327132.5</v>
      </c>
      <c r="C63" s="36">
        <v>258659.20000000001</v>
      </c>
      <c r="D63" s="31">
        <v>25733.7</v>
      </c>
      <c r="E63" s="31">
        <v>199841.6</v>
      </c>
      <c r="F63" s="31">
        <v>2839.6</v>
      </c>
      <c r="G63" s="31">
        <v>16610.599999999999</v>
      </c>
      <c r="H63" s="36">
        <v>4040.3</v>
      </c>
      <c r="I63" s="31">
        <v>0</v>
      </c>
      <c r="J63" s="31">
        <v>985.3</v>
      </c>
      <c r="K63" s="31">
        <v>816</v>
      </c>
      <c r="L63" s="31">
        <v>5720.1</v>
      </c>
      <c r="M63" s="36">
        <v>2072</v>
      </c>
      <c r="N63" s="36">
        <v>0</v>
      </c>
    </row>
    <row r="64" spans="1:14" s="8" customFormat="1" ht="51.75" customHeight="1">
      <c r="A64" s="39" t="s">
        <v>50</v>
      </c>
      <c r="B64" s="36">
        <v>130660.8</v>
      </c>
      <c r="C64" s="36">
        <v>102111.7</v>
      </c>
      <c r="D64" s="31">
        <v>11099.1</v>
      </c>
      <c r="E64" s="31">
        <v>74461.899999999994</v>
      </c>
      <c r="F64" s="31">
        <v>563.79999999999995</v>
      </c>
      <c r="G64" s="31">
        <v>7763.6</v>
      </c>
      <c r="H64" s="36">
        <v>569.29999999999995</v>
      </c>
      <c r="I64" s="31">
        <v>0</v>
      </c>
      <c r="J64" s="31">
        <v>1664.1</v>
      </c>
      <c r="K64" s="31">
        <v>5340</v>
      </c>
      <c r="L64" s="31">
        <v>49.9</v>
      </c>
      <c r="M64" s="36">
        <v>600</v>
      </c>
      <c r="N64" s="36">
        <v>0</v>
      </c>
    </row>
    <row r="65" spans="1:14" s="8" customFormat="1" ht="48.75" customHeight="1">
      <c r="A65" s="39" t="s">
        <v>51</v>
      </c>
      <c r="B65" s="36">
        <v>181557.5</v>
      </c>
      <c r="C65" s="36">
        <v>138568</v>
      </c>
      <c r="D65" s="31">
        <v>23331.200000000001</v>
      </c>
      <c r="E65" s="31">
        <v>102202.3</v>
      </c>
      <c r="F65" s="31">
        <v>436.6</v>
      </c>
      <c r="G65" s="31">
        <v>1557.8</v>
      </c>
      <c r="H65" s="36">
        <v>1610.3</v>
      </c>
      <c r="I65" s="31">
        <v>32.4</v>
      </c>
      <c r="J65" s="31">
        <v>2253.3000000000002</v>
      </c>
      <c r="K65" s="31">
        <v>1762.7</v>
      </c>
      <c r="L65" s="31">
        <v>2546.8000000000002</v>
      </c>
      <c r="M65" s="36">
        <v>2834.6</v>
      </c>
      <c r="N65" s="36">
        <v>0</v>
      </c>
    </row>
    <row r="66" spans="1:14" s="8" customFormat="1" ht="35.1" customHeight="1">
      <c r="A66" s="39" t="s">
        <v>52</v>
      </c>
      <c r="B66" s="36">
        <v>102146.6</v>
      </c>
      <c r="C66" s="36">
        <v>71622.3</v>
      </c>
      <c r="D66" s="31">
        <v>15588.9</v>
      </c>
      <c r="E66" s="31">
        <v>50066.1</v>
      </c>
      <c r="F66" s="31">
        <v>214.8</v>
      </c>
      <c r="G66" s="31">
        <v>1756.2</v>
      </c>
      <c r="H66" s="36">
        <v>952.9</v>
      </c>
      <c r="I66" s="31">
        <v>1134.4000000000001</v>
      </c>
      <c r="J66" s="31">
        <v>1324.8</v>
      </c>
      <c r="K66" s="31">
        <v>54.8</v>
      </c>
      <c r="L66" s="31">
        <v>29.4</v>
      </c>
      <c r="M66" s="36">
        <v>500</v>
      </c>
      <c r="N66" s="36">
        <v>0</v>
      </c>
    </row>
    <row r="67" spans="1:14" s="8" customFormat="1" ht="35.1" customHeight="1">
      <c r="A67" s="39" t="s">
        <v>53</v>
      </c>
      <c r="B67" s="36">
        <v>304437.40000000002</v>
      </c>
      <c r="C67" s="36">
        <v>245574.3</v>
      </c>
      <c r="D67" s="31">
        <v>23508.6</v>
      </c>
      <c r="E67" s="31">
        <v>165917</v>
      </c>
      <c r="F67" s="31">
        <v>13990.1</v>
      </c>
      <c r="G67" s="31">
        <v>6393.2</v>
      </c>
      <c r="H67" s="36">
        <v>7150.8</v>
      </c>
      <c r="I67" s="31">
        <v>2043.5</v>
      </c>
      <c r="J67" s="31">
        <v>17925.599999999999</v>
      </c>
      <c r="K67" s="31">
        <v>5798.7</v>
      </c>
      <c r="L67" s="31">
        <v>1107.5</v>
      </c>
      <c r="M67" s="36">
        <v>1739.3</v>
      </c>
      <c r="N67" s="36">
        <v>0</v>
      </c>
    </row>
    <row r="68" spans="1:14" s="8" customFormat="1" ht="35.1" customHeight="1">
      <c r="A68" s="39" t="s">
        <v>54</v>
      </c>
      <c r="B68" s="36">
        <v>344164</v>
      </c>
      <c r="C68" s="36">
        <v>266686.3</v>
      </c>
      <c r="D68" s="31">
        <v>31748.9</v>
      </c>
      <c r="E68" s="31">
        <v>185729.9</v>
      </c>
      <c r="F68" s="31">
        <v>9173.2999999999993</v>
      </c>
      <c r="G68" s="31">
        <v>10643.1</v>
      </c>
      <c r="H68" s="36">
        <v>6228.9</v>
      </c>
      <c r="I68" s="31">
        <v>3459.1</v>
      </c>
      <c r="J68" s="31">
        <v>10925.7</v>
      </c>
      <c r="K68" s="31">
        <v>4957.6000000000004</v>
      </c>
      <c r="L68" s="31">
        <v>89.8</v>
      </c>
      <c r="M68" s="36">
        <v>3730</v>
      </c>
      <c r="N68" s="36">
        <v>0</v>
      </c>
    </row>
    <row r="69" spans="1:14" s="8" customFormat="1" ht="56.25" customHeight="1">
      <c r="A69" s="39" t="s">
        <v>55</v>
      </c>
      <c r="B69" s="36">
        <v>180942.5</v>
      </c>
      <c r="C69" s="36">
        <v>139596.70000000001</v>
      </c>
      <c r="D69" s="31">
        <v>22606.799999999999</v>
      </c>
      <c r="E69" s="31">
        <v>100167.4</v>
      </c>
      <c r="F69" s="31">
        <v>962.8</v>
      </c>
      <c r="G69" s="31">
        <v>1514.4</v>
      </c>
      <c r="H69" s="36">
        <v>1732.3</v>
      </c>
      <c r="I69" s="31">
        <v>3762.7</v>
      </c>
      <c r="J69" s="31">
        <v>3368.9</v>
      </c>
      <c r="K69" s="31">
        <v>3711.4</v>
      </c>
      <c r="L69" s="31">
        <v>0</v>
      </c>
      <c r="M69" s="36">
        <v>1770</v>
      </c>
      <c r="N69" s="36">
        <v>0</v>
      </c>
    </row>
    <row r="70" spans="1:14" s="8" customFormat="1" ht="35.1" customHeight="1">
      <c r="A70" s="39" t="s">
        <v>56</v>
      </c>
      <c r="B70" s="36">
        <v>102088.2</v>
      </c>
      <c r="C70" s="36">
        <v>69168</v>
      </c>
      <c r="D70" s="31">
        <v>12117.4</v>
      </c>
      <c r="E70" s="31">
        <v>51520.2</v>
      </c>
      <c r="F70" s="31">
        <v>558.6</v>
      </c>
      <c r="G70" s="31">
        <v>1956.1</v>
      </c>
      <c r="H70" s="36">
        <v>559.6</v>
      </c>
      <c r="I70" s="31">
        <v>430.2</v>
      </c>
      <c r="J70" s="31">
        <v>476</v>
      </c>
      <c r="K70" s="31">
        <v>253.1</v>
      </c>
      <c r="L70" s="31">
        <v>4.2</v>
      </c>
      <c r="M70" s="36">
        <v>1292.5999999999999</v>
      </c>
      <c r="N70" s="36">
        <v>0</v>
      </c>
    </row>
    <row r="71" spans="1:14" s="8" customFormat="1" ht="48" customHeight="1">
      <c r="A71" s="39" t="s">
        <v>57</v>
      </c>
      <c r="B71" s="36">
        <v>323411.8</v>
      </c>
      <c r="C71" s="36">
        <v>234713.8</v>
      </c>
      <c r="D71" s="31">
        <v>31291.5</v>
      </c>
      <c r="E71" s="31">
        <v>160035</v>
      </c>
      <c r="F71" s="31">
        <v>4592.5</v>
      </c>
      <c r="G71" s="31">
        <v>3304.7</v>
      </c>
      <c r="H71" s="36">
        <v>3183.9</v>
      </c>
      <c r="I71" s="31">
        <v>4047</v>
      </c>
      <c r="J71" s="31">
        <v>7827.9</v>
      </c>
      <c r="K71" s="31">
        <v>9642.5</v>
      </c>
      <c r="L71" s="31">
        <v>7588.8</v>
      </c>
      <c r="M71" s="36">
        <v>3200</v>
      </c>
      <c r="N71" s="36">
        <v>0</v>
      </c>
    </row>
    <row r="72" spans="1:14" s="9" customFormat="1" ht="35.1" customHeight="1">
      <c r="A72" s="39" t="s">
        <v>58</v>
      </c>
      <c r="B72" s="36">
        <v>130650.9</v>
      </c>
      <c r="C72" s="36">
        <v>75892.3</v>
      </c>
      <c r="D72" s="31">
        <v>15557.9</v>
      </c>
      <c r="E72" s="31">
        <v>45166.9</v>
      </c>
      <c r="F72" s="31">
        <v>335.8</v>
      </c>
      <c r="G72" s="31">
        <v>3731.8</v>
      </c>
      <c r="H72" s="36">
        <v>2793.9</v>
      </c>
      <c r="I72" s="31">
        <v>0</v>
      </c>
      <c r="J72" s="31">
        <v>1120.9000000000001</v>
      </c>
      <c r="K72" s="31">
        <v>2087</v>
      </c>
      <c r="L72" s="31">
        <v>848</v>
      </c>
      <c r="M72" s="36">
        <v>4250.1000000000004</v>
      </c>
      <c r="N72" s="36">
        <v>0</v>
      </c>
    </row>
    <row r="73" spans="1:14" s="9" customFormat="1" ht="35.1" customHeight="1">
      <c r="A73" s="39" t="s">
        <v>59</v>
      </c>
      <c r="B73" s="36">
        <v>110448.4</v>
      </c>
      <c r="C73" s="36">
        <v>86951.9</v>
      </c>
      <c r="D73" s="31">
        <v>33885.5</v>
      </c>
      <c r="E73" s="31">
        <v>43414.400000000001</v>
      </c>
      <c r="F73" s="31">
        <v>793.6</v>
      </c>
      <c r="G73" s="31">
        <v>705.3</v>
      </c>
      <c r="H73" s="36">
        <v>2069.5</v>
      </c>
      <c r="I73" s="31">
        <v>0</v>
      </c>
      <c r="J73" s="31">
        <v>1641.9</v>
      </c>
      <c r="K73" s="31">
        <v>65.7</v>
      </c>
      <c r="L73" s="31">
        <v>1276</v>
      </c>
      <c r="M73" s="36">
        <v>3100</v>
      </c>
      <c r="N73" s="36">
        <v>0</v>
      </c>
    </row>
    <row r="74" spans="1:14" s="8" customFormat="1" ht="45.75" customHeight="1">
      <c r="A74" s="39" t="s">
        <v>60</v>
      </c>
      <c r="B74" s="36">
        <v>163893.79999999999</v>
      </c>
      <c r="C74" s="36">
        <v>121559.2</v>
      </c>
      <c r="D74" s="31">
        <v>14554.3</v>
      </c>
      <c r="E74" s="31">
        <v>88894.6</v>
      </c>
      <c r="F74" s="31">
        <v>494.9</v>
      </c>
      <c r="G74" s="31">
        <v>7626.7</v>
      </c>
      <c r="H74" s="36">
        <v>836.4</v>
      </c>
      <c r="I74" s="31">
        <v>930.1</v>
      </c>
      <c r="J74" s="31">
        <v>1969.9</v>
      </c>
      <c r="K74" s="31">
        <v>814.4</v>
      </c>
      <c r="L74" s="31">
        <v>4635.8999999999996</v>
      </c>
      <c r="M74" s="36">
        <v>802</v>
      </c>
      <c r="N74" s="36">
        <v>0</v>
      </c>
    </row>
    <row r="75" spans="1:14" s="8" customFormat="1" ht="45" customHeight="1">
      <c r="A75" s="39" t="s">
        <v>61</v>
      </c>
      <c r="B75" s="36">
        <v>211294.4</v>
      </c>
      <c r="C75" s="36">
        <v>165994.1</v>
      </c>
      <c r="D75" s="31">
        <v>23073.599999999999</v>
      </c>
      <c r="E75" s="31">
        <v>123506.8</v>
      </c>
      <c r="F75" s="31">
        <v>1674.8</v>
      </c>
      <c r="G75" s="31">
        <v>6628.4</v>
      </c>
      <c r="H75" s="36">
        <v>4413</v>
      </c>
      <c r="I75" s="31">
        <v>0</v>
      </c>
      <c r="J75" s="31">
        <v>1157.3</v>
      </c>
      <c r="K75" s="31">
        <v>5065.7</v>
      </c>
      <c r="L75" s="31">
        <v>84.5</v>
      </c>
      <c r="M75" s="36">
        <v>390</v>
      </c>
      <c r="N75" s="36">
        <v>0</v>
      </c>
    </row>
    <row r="76" spans="1:14" s="8" customFormat="1" ht="35.1" customHeight="1">
      <c r="A76" s="39" t="s">
        <v>62</v>
      </c>
      <c r="B76" s="36">
        <v>128098.5</v>
      </c>
      <c r="C76" s="36">
        <v>98237.9</v>
      </c>
      <c r="D76" s="31">
        <v>15967.2</v>
      </c>
      <c r="E76" s="31">
        <v>71728.800000000003</v>
      </c>
      <c r="F76" s="31">
        <v>863.7</v>
      </c>
      <c r="G76" s="31">
        <v>368</v>
      </c>
      <c r="H76" s="36">
        <v>854.7</v>
      </c>
      <c r="I76" s="31">
        <v>0</v>
      </c>
      <c r="J76" s="31">
        <v>267.8</v>
      </c>
      <c r="K76" s="31">
        <v>6181.3</v>
      </c>
      <c r="L76" s="31">
        <v>1706.4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2748887.9</v>
      </c>
      <c r="C77" s="36">
        <v>2044716.9</v>
      </c>
      <c r="D77" s="31">
        <v>264047.5</v>
      </c>
      <c r="E77" s="31">
        <v>1041466.4</v>
      </c>
      <c r="F77" s="31">
        <v>99020.1</v>
      </c>
      <c r="G77" s="31">
        <v>126253.6</v>
      </c>
      <c r="H77" s="36">
        <v>12799.3</v>
      </c>
      <c r="I77" s="31">
        <v>40475.599999999999</v>
      </c>
      <c r="J77" s="31">
        <v>155650.5</v>
      </c>
      <c r="K77" s="31">
        <v>72115.8</v>
      </c>
      <c r="L77" s="31">
        <v>7338.7</v>
      </c>
      <c r="M77" s="31">
        <v>62176.4</v>
      </c>
      <c r="N77" s="31">
        <v>163373</v>
      </c>
    </row>
    <row r="78" spans="1:14" s="11" customFormat="1" ht="48.75" customHeight="1">
      <c r="A78" s="39" t="s">
        <v>64</v>
      </c>
      <c r="B78" s="36">
        <v>111130.9</v>
      </c>
      <c r="C78" s="36">
        <v>85953.8</v>
      </c>
      <c r="D78" s="31">
        <v>11528.9</v>
      </c>
      <c r="E78" s="31">
        <v>69723.8</v>
      </c>
      <c r="F78" s="31">
        <v>80.2</v>
      </c>
      <c r="G78" s="31">
        <v>3331</v>
      </c>
      <c r="H78" s="36">
        <v>523.6</v>
      </c>
      <c r="I78" s="31">
        <v>0</v>
      </c>
      <c r="J78" s="31">
        <v>241.9</v>
      </c>
      <c r="K78" s="31">
        <v>226.9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1014512.8</v>
      </c>
      <c r="C79" s="36">
        <v>701341</v>
      </c>
      <c r="D79" s="31">
        <v>67945.5</v>
      </c>
      <c r="E79" s="31">
        <v>510137.8</v>
      </c>
      <c r="F79" s="31">
        <v>20119.3</v>
      </c>
      <c r="G79" s="31">
        <v>35111.199999999997</v>
      </c>
      <c r="H79" s="36">
        <v>14329.9</v>
      </c>
      <c r="I79" s="31">
        <v>10347.799999999999</v>
      </c>
      <c r="J79" s="31">
        <v>31605.4</v>
      </c>
      <c r="K79" s="31">
        <v>9906.7000000000007</v>
      </c>
      <c r="L79" s="31">
        <v>26</v>
      </c>
      <c r="M79" s="36">
        <v>1811.4</v>
      </c>
      <c r="N79" s="36">
        <v>0</v>
      </c>
    </row>
    <row r="80" spans="1:14" s="11" customFormat="1" ht="35.1" customHeight="1">
      <c r="A80" s="39" t="s">
        <v>66</v>
      </c>
      <c r="B80" s="36">
        <v>192863.5</v>
      </c>
      <c r="C80" s="36">
        <v>143635.6</v>
      </c>
      <c r="D80" s="31">
        <v>15781.2</v>
      </c>
      <c r="E80" s="31">
        <v>88938.5</v>
      </c>
      <c r="F80" s="31">
        <v>563.79999999999995</v>
      </c>
      <c r="G80" s="31">
        <v>8285</v>
      </c>
      <c r="H80" s="36">
        <v>2398.4</v>
      </c>
      <c r="I80" s="31">
        <v>0</v>
      </c>
      <c r="J80" s="31">
        <v>3099.1</v>
      </c>
      <c r="K80" s="31">
        <v>12669.6</v>
      </c>
      <c r="L80" s="31">
        <v>100</v>
      </c>
      <c r="M80" s="36">
        <v>11800</v>
      </c>
      <c r="N80" s="36">
        <v>0</v>
      </c>
    </row>
    <row r="81" spans="1:14" s="11" customFormat="1" ht="35.1" customHeight="1">
      <c r="A81" s="39" t="s">
        <v>67</v>
      </c>
      <c r="B81" s="36">
        <v>329058.7</v>
      </c>
      <c r="C81" s="36">
        <v>194955.7</v>
      </c>
      <c r="D81" s="31">
        <v>47917.3</v>
      </c>
      <c r="E81" s="31">
        <v>83288.2</v>
      </c>
      <c r="F81" s="31">
        <v>8237.2999999999993</v>
      </c>
      <c r="G81" s="31">
        <v>5930.8</v>
      </c>
      <c r="H81" s="36">
        <v>3269.9</v>
      </c>
      <c r="I81" s="31">
        <v>796.3</v>
      </c>
      <c r="J81" s="31">
        <v>12210</v>
      </c>
      <c r="K81" s="31">
        <v>5877.1</v>
      </c>
      <c r="L81" s="31">
        <v>8.8000000000000007</v>
      </c>
      <c r="M81" s="36">
        <v>27420</v>
      </c>
      <c r="N81" s="36">
        <v>0</v>
      </c>
    </row>
    <row r="82" spans="1:14" s="11" customFormat="1" ht="35.1" customHeight="1">
      <c r="A82" s="39" t="s">
        <v>68</v>
      </c>
      <c r="B82" s="36">
        <v>323346.5</v>
      </c>
      <c r="C82" s="36">
        <v>242781.8</v>
      </c>
      <c r="D82" s="31">
        <v>32189.1</v>
      </c>
      <c r="E82" s="31">
        <v>162935.5</v>
      </c>
      <c r="F82" s="31">
        <v>14124.2</v>
      </c>
      <c r="G82" s="31">
        <v>14629</v>
      </c>
      <c r="H82" s="36">
        <v>3440.1</v>
      </c>
      <c r="I82" s="31">
        <v>864.6</v>
      </c>
      <c r="J82" s="31">
        <v>5233.7</v>
      </c>
      <c r="K82" s="31">
        <v>4742.1000000000004</v>
      </c>
      <c r="L82" s="31">
        <v>1813.5</v>
      </c>
      <c r="M82" s="36">
        <v>2810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8" type="noConversion"/>
  <conditionalFormatting sqref="B4">
    <cfRule type="expression" dxfId="5" priority="4" stopIfTrue="1">
      <formula>XES4=1</formula>
    </cfRule>
    <cfRule type="expression" dxfId="4" priority="5" stopIfTrue="1">
      <formula>XES4=2</formula>
    </cfRule>
    <cfRule type="expression" dxfId="3" priority="6" stopIfTrue="1">
      <formula>XES4=3</formula>
    </cfRule>
  </conditionalFormatting>
  <conditionalFormatting sqref="C4">
    <cfRule type="expression" dxfId="2" priority="1" stopIfTrue="1">
      <formula>XEO4=1</formula>
    </cfRule>
    <cfRule type="expression" dxfId="1" priority="2" stopIfTrue="1">
      <formula>XEO4=2</formula>
    </cfRule>
    <cfRule type="expression" dxfId="0" priority="3" stopIfTrue="1">
      <formula>XEO4=3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>
      <selection activeCell="R1" sqref="R1:W1048576"/>
    </sheetView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18" width="18.7109375" style="4" customWidth="1"/>
    <col min="19" max="16384" width="9.140625" style="4"/>
  </cols>
  <sheetData>
    <row r="1" spans="1:17" ht="18.75" customHeight="1">
      <c r="A1" s="2"/>
      <c r="B1" s="47" t="s">
        <v>103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7.25" customHeight="1">
      <c r="A2" s="2"/>
      <c r="B2" s="47" t="s">
        <v>87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customHeight="1">
      <c r="A3" s="50"/>
      <c r="B3" s="47" t="str">
        <f>'програмна за 10 2025'!B3:M3</f>
        <v>за січень - жовтень 2025 року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s="43" customFormat="1" ht="18.75" customHeight="1">
      <c r="A4" s="50"/>
      <c r="B4" s="40"/>
      <c r="C4" s="40"/>
      <c r="D4" s="42"/>
      <c r="E4" s="42"/>
      <c r="Q4" s="44" t="s">
        <v>0</v>
      </c>
    </row>
    <row r="5" spans="1:17" ht="17.25" customHeight="1">
      <c r="A5" s="48" t="s">
        <v>102</v>
      </c>
      <c r="B5" s="51" t="str">
        <f>'програмна за 10 2025'!B5:B7</f>
        <v>Уточнений план видатків загального та  спеціального фондів                         на 2025 рік</v>
      </c>
      <c r="C5" s="51" t="str">
        <f>'програмна за 10 2025'!C5:C7</f>
        <v>Касові видатки всього по загальному та спеціальному фондах                                                                         за січень - жовтень 2025 року</v>
      </c>
      <c r="D5" s="53" t="s">
        <v>88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s="5" customFormat="1" ht="86.25" customHeight="1">
      <c r="A6" s="48"/>
      <c r="B6" s="51"/>
      <c r="C6" s="51"/>
      <c r="D6" s="56" t="s">
        <v>89</v>
      </c>
      <c r="E6" s="56" t="s">
        <v>90</v>
      </c>
      <c r="F6" s="51" t="s">
        <v>91</v>
      </c>
      <c r="G6" s="51" t="s">
        <v>92</v>
      </c>
      <c r="H6" s="51" t="s">
        <v>93</v>
      </c>
      <c r="I6" s="51" t="s">
        <v>100</v>
      </c>
      <c r="J6" s="51" t="s">
        <v>94</v>
      </c>
      <c r="K6" s="51" t="s">
        <v>95</v>
      </c>
      <c r="L6" s="51" t="s">
        <v>99</v>
      </c>
      <c r="M6" s="57" t="s">
        <v>106</v>
      </c>
      <c r="N6" s="57" t="s">
        <v>96</v>
      </c>
      <c r="O6" s="57" t="s">
        <v>101</v>
      </c>
      <c r="P6" s="51" t="s">
        <v>97</v>
      </c>
      <c r="Q6" s="51" t="s">
        <v>98</v>
      </c>
    </row>
    <row r="7" spans="1:17" s="5" customFormat="1" ht="58.5" customHeight="1">
      <c r="A7" s="48"/>
      <c r="B7" s="51"/>
      <c r="C7" s="51"/>
      <c r="D7" s="56"/>
      <c r="E7" s="56"/>
      <c r="F7" s="51"/>
      <c r="G7" s="51"/>
      <c r="H7" s="51"/>
      <c r="I7" s="51"/>
      <c r="J7" s="51"/>
      <c r="K7" s="51"/>
      <c r="L7" s="51"/>
      <c r="M7" s="58"/>
      <c r="N7" s="58"/>
      <c r="O7" s="58"/>
      <c r="P7" s="51"/>
      <c r="Q7" s="51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21630969.600000001</v>
      </c>
      <c r="C9" s="33">
        <f>C10+C11+C18</f>
        <v>15691799.6</v>
      </c>
      <c r="D9" s="23">
        <f t="shared" ref="D9:P9" si="0">D10+D11+D18</f>
        <v>7975445.5999999996</v>
      </c>
      <c r="E9" s="23">
        <f t="shared" si="0"/>
        <v>1741807.5</v>
      </c>
      <c r="F9" s="33">
        <f t="shared" si="0"/>
        <v>286847.40000000002</v>
      </c>
      <c r="G9" s="33">
        <f t="shared" si="0"/>
        <v>8591.7999999999993</v>
      </c>
      <c r="H9" s="33">
        <f t="shared" si="0"/>
        <v>502985.7</v>
      </c>
      <c r="I9" s="33">
        <f t="shared" si="0"/>
        <v>539441</v>
      </c>
      <c r="J9" s="33">
        <f t="shared" si="0"/>
        <v>7901.5</v>
      </c>
      <c r="K9" s="33">
        <f t="shared" si="0"/>
        <v>643661.69999999995</v>
      </c>
      <c r="L9" s="33">
        <f t="shared" si="0"/>
        <v>224892.1</v>
      </c>
      <c r="M9" s="33">
        <f t="shared" si="0"/>
        <v>327.7</v>
      </c>
      <c r="N9" s="33">
        <f t="shared" si="0"/>
        <v>1775332.5</v>
      </c>
      <c r="O9" s="33">
        <f t="shared" si="0"/>
        <v>420523.8</v>
      </c>
      <c r="P9" s="33">
        <f t="shared" si="0"/>
        <v>21850.9</v>
      </c>
      <c r="Q9" s="33">
        <f>Q10+Q11+Q18</f>
        <v>1542190.4</v>
      </c>
    </row>
    <row r="10" spans="1:17" s="7" customFormat="1" ht="20.25" customHeight="1">
      <c r="A10" s="39" t="s">
        <v>70</v>
      </c>
      <c r="B10" s="35">
        <f>'програмна за 10 2025'!B10</f>
        <v>2970872.3</v>
      </c>
      <c r="C10" s="35">
        <f>'програмна за 10 2025'!C10</f>
        <v>1985879.3</v>
      </c>
      <c r="D10" s="24">
        <v>584854.5</v>
      </c>
      <c r="E10" s="24">
        <v>124488.6</v>
      </c>
      <c r="F10" s="24">
        <v>58091.3</v>
      </c>
      <c r="G10" s="24">
        <v>6020.8</v>
      </c>
      <c r="H10" s="24">
        <v>59082.9</v>
      </c>
      <c r="I10" s="24">
        <v>74823</v>
      </c>
      <c r="J10" s="24">
        <v>1309.0999999999999</v>
      </c>
      <c r="K10" s="35">
        <v>70494.5</v>
      </c>
      <c r="L10" s="24">
        <v>192453.5</v>
      </c>
      <c r="M10" s="24"/>
      <c r="N10" s="24">
        <v>369515.2</v>
      </c>
      <c r="O10" s="24">
        <v>120506.6</v>
      </c>
      <c r="P10" s="24">
        <v>1719.5</v>
      </c>
      <c r="Q10" s="24">
        <v>322519.8</v>
      </c>
    </row>
    <row r="11" spans="1:17" s="8" customFormat="1" ht="24" customHeight="1">
      <c r="A11" s="38" t="s">
        <v>71</v>
      </c>
      <c r="B11" s="34">
        <f>SUM(B12:B17)</f>
        <v>74946.899999999994</v>
      </c>
      <c r="C11" s="34">
        <f>SUM(C12:C17)</f>
        <v>65276.1</v>
      </c>
      <c r="D11" s="29">
        <f t="shared" ref="D11:Q11" si="1">SUM(D12:D17)</f>
        <v>12347.9</v>
      </c>
      <c r="E11" s="29">
        <f t="shared" si="1"/>
        <v>2626</v>
      </c>
      <c r="F11" s="34">
        <f t="shared" si="1"/>
        <v>153.80000000000001</v>
      </c>
      <c r="G11" s="34">
        <f t="shared" si="1"/>
        <v>0</v>
      </c>
      <c r="H11" s="34">
        <f t="shared" si="1"/>
        <v>0</v>
      </c>
      <c r="I11" s="34">
        <f t="shared" si="1"/>
        <v>36264.1</v>
      </c>
      <c r="J11" s="34">
        <f t="shared" si="1"/>
        <v>0</v>
      </c>
      <c r="K11" s="34">
        <f t="shared" si="1"/>
        <v>1346.4</v>
      </c>
      <c r="L11" s="34">
        <f t="shared" si="1"/>
        <v>0</v>
      </c>
      <c r="M11" s="34"/>
      <c r="N11" s="34">
        <f t="shared" si="1"/>
        <v>510.7</v>
      </c>
      <c r="O11" s="34">
        <f t="shared" si="1"/>
        <v>50</v>
      </c>
      <c r="P11" s="34">
        <f t="shared" si="1"/>
        <v>30.1</v>
      </c>
      <c r="Q11" s="34">
        <f t="shared" si="1"/>
        <v>11947.1</v>
      </c>
    </row>
    <row r="12" spans="1:17" s="8" customFormat="1" ht="32.1" customHeight="1">
      <c r="A12" s="39" t="s">
        <v>86</v>
      </c>
      <c r="B12" s="36">
        <f>'програмна за 10 2025'!B12</f>
        <v>10097.9</v>
      </c>
      <c r="C12" s="36">
        <f>'програмна за 10 2025'!C12</f>
        <v>9417.9</v>
      </c>
      <c r="D12" s="30">
        <v>2061.9</v>
      </c>
      <c r="E12" s="30">
        <v>453.6</v>
      </c>
      <c r="F12" s="30">
        <v>14</v>
      </c>
      <c r="G12" s="30">
        <v>0</v>
      </c>
      <c r="H12" s="30"/>
      <c r="I12" s="30">
        <v>2627.6</v>
      </c>
      <c r="J12" s="30">
        <v>0</v>
      </c>
      <c r="K12" s="45">
        <v>69.900000000000006</v>
      </c>
      <c r="L12" s="30">
        <v>0</v>
      </c>
      <c r="M12" s="30"/>
      <c r="N12" s="30">
        <v>112</v>
      </c>
      <c r="O12" s="30">
        <v>0</v>
      </c>
      <c r="P12" s="30">
        <v>0</v>
      </c>
      <c r="Q12" s="30">
        <v>4078.9</v>
      </c>
    </row>
    <row r="13" spans="1:17" s="8" customFormat="1" ht="32.1" customHeight="1">
      <c r="A13" s="39" t="s">
        <v>3</v>
      </c>
      <c r="B13" s="36">
        <f>'програмна за 10 2025'!B13</f>
        <v>27355.4</v>
      </c>
      <c r="C13" s="36">
        <f>'програмна за 10 2025'!C13</f>
        <v>23065</v>
      </c>
      <c r="D13" s="30">
        <v>2147.8000000000002</v>
      </c>
      <c r="E13" s="30">
        <v>461.6</v>
      </c>
      <c r="F13" s="30">
        <v>0</v>
      </c>
      <c r="G13" s="30">
        <v>0</v>
      </c>
      <c r="H13" s="30">
        <v>0</v>
      </c>
      <c r="I13" s="30">
        <v>20026.099999999999</v>
      </c>
      <c r="J13" s="30"/>
      <c r="K13" s="45">
        <v>429.5</v>
      </c>
      <c r="L13" s="30"/>
      <c r="M13" s="30"/>
      <c r="N13" s="30">
        <v>0</v>
      </c>
      <c r="O13" s="30">
        <v>0</v>
      </c>
      <c r="P13" s="30">
        <v>0</v>
      </c>
      <c r="Q13" s="30">
        <v>0</v>
      </c>
    </row>
    <row r="14" spans="1:17" s="8" customFormat="1" ht="32.1" customHeight="1">
      <c r="A14" s="39" t="s">
        <v>73</v>
      </c>
      <c r="B14" s="36">
        <f>'програмна за 10 2025'!B14</f>
        <v>2403.6</v>
      </c>
      <c r="C14" s="36">
        <f>'програмна за 10 2025'!C14</f>
        <v>1877</v>
      </c>
      <c r="D14" s="30">
        <v>1421.2</v>
      </c>
      <c r="E14" s="30">
        <v>313.10000000000002</v>
      </c>
      <c r="F14" s="30">
        <v>0</v>
      </c>
      <c r="G14" s="30">
        <v>0</v>
      </c>
      <c r="H14" s="30">
        <v>0</v>
      </c>
      <c r="I14" s="30">
        <v>13.8</v>
      </c>
      <c r="J14" s="30"/>
      <c r="K14" s="45">
        <v>128.9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74</v>
      </c>
      <c r="B15" s="36">
        <f>'програмна за 10 2025'!B15</f>
        <v>4091</v>
      </c>
      <c r="C15" s="36">
        <f>'програмна за 10 2025'!C15</f>
        <v>2527.6</v>
      </c>
      <c r="D15" s="30">
        <v>1456.5</v>
      </c>
      <c r="E15" s="30">
        <v>303.7</v>
      </c>
      <c r="F15" s="30">
        <v>20.7</v>
      </c>
      <c r="G15" s="30">
        <v>0</v>
      </c>
      <c r="H15" s="30">
        <v>0</v>
      </c>
      <c r="I15" s="30">
        <v>31.1</v>
      </c>
      <c r="J15" s="30">
        <v>0</v>
      </c>
      <c r="K15" s="45">
        <v>54</v>
      </c>
      <c r="L15" s="30">
        <v>0</v>
      </c>
      <c r="M15" s="30"/>
      <c r="N15" s="30">
        <v>247.9</v>
      </c>
      <c r="O15" s="30">
        <v>0</v>
      </c>
      <c r="P15" s="30">
        <v>0</v>
      </c>
      <c r="Q15" s="30">
        <v>413.7</v>
      </c>
    </row>
    <row r="16" spans="1:17" s="8" customFormat="1" ht="32.1" customHeight="1">
      <c r="A16" s="39" t="s">
        <v>4</v>
      </c>
      <c r="B16" s="36">
        <f>'програмна за 10 2025'!B16</f>
        <v>22192.1</v>
      </c>
      <c r="C16" s="36">
        <f>'програмна за 10 2025'!C16</f>
        <v>21487.3</v>
      </c>
      <c r="D16" s="30">
        <v>2198.1</v>
      </c>
      <c r="E16" s="30">
        <v>488</v>
      </c>
      <c r="F16" s="30">
        <v>38.200000000000003</v>
      </c>
      <c r="G16" s="30">
        <v>0</v>
      </c>
      <c r="H16" s="30">
        <v>0</v>
      </c>
      <c r="I16" s="30">
        <v>13464.1</v>
      </c>
      <c r="J16" s="30">
        <v>0</v>
      </c>
      <c r="K16" s="45">
        <v>218.6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5074.2</v>
      </c>
    </row>
    <row r="17" spans="1:17" s="8" customFormat="1" ht="32.1" customHeight="1">
      <c r="A17" s="39" t="s">
        <v>75</v>
      </c>
      <c r="B17" s="36">
        <f>'програмна за 10 2025'!B17</f>
        <v>8806.9</v>
      </c>
      <c r="C17" s="36">
        <f>'програмна за 10 2025'!C17</f>
        <v>6901.3</v>
      </c>
      <c r="D17" s="30">
        <v>3062.4</v>
      </c>
      <c r="E17" s="30">
        <v>606</v>
      </c>
      <c r="F17" s="30">
        <v>80.900000000000006</v>
      </c>
      <c r="G17" s="30">
        <v>0</v>
      </c>
      <c r="H17" s="30">
        <v>0</v>
      </c>
      <c r="I17" s="30">
        <v>101.4</v>
      </c>
      <c r="J17" s="30">
        <v>0</v>
      </c>
      <c r="K17" s="45">
        <v>445.5</v>
      </c>
      <c r="L17" s="30"/>
      <c r="M17" s="30"/>
      <c r="N17" s="30">
        <v>150.80000000000001</v>
      </c>
      <c r="O17" s="30">
        <v>50</v>
      </c>
      <c r="P17" s="30">
        <v>24</v>
      </c>
      <c r="Q17" s="30">
        <v>2380.3000000000002</v>
      </c>
    </row>
    <row r="18" spans="1:17" s="9" customFormat="1" ht="35.25" customHeight="1">
      <c r="A18" s="38" t="s">
        <v>72</v>
      </c>
      <c r="B18" s="34">
        <f t="shared" ref="B18:Q18" si="2">SUM(B19:B82)</f>
        <v>18585150.399999999</v>
      </c>
      <c r="C18" s="34">
        <f t="shared" si="2"/>
        <v>13640644.199999999</v>
      </c>
      <c r="D18" s="29">
        <f t="shared" si="2"/>
        <v>7378243.2000000002</v>
      </c>
      <c r="E18" s="29">
        <f t="shared" si="2"/>
        <v>1614692.9</v>
      </c>
      <c r="F18" s="34">
        <f t="shared" si="2"/>
        <v>228602.3</v>
      </c>
      <c r="G18" s="34">
        <f t="shared" si="2"/>
        <v>2571</v>
      </c>
      <c r="H18" s="34">
        <f t="shared" si="2"/>
        <v>443902.8</v>
      </c>
      <c r="I18" s="34">
        <f t="shared" si="2"/>
        <v>428353.9</v>
      </c>
      <c r="J18" s="34">
        <f t="shared" si="2"/>
        <v>6592.4</v>
      </c>
      <c r="K18" s="34">
        <f t="shared" si="2"/>
        <v>571820.80000000005</v>
      </c>
      <c r="L18" s="34">
        <f t="shared" si="2"/>
        <v>32438.6</v>
      </c>
      <c r="M18" s="34">
        <f t="shared" si="2"/>
        <v>327.7</v>
      </c>
      <c r="N18" s="34">
        <f t="shared" si="2"/>
        <v>1405306.6</v>
      </c>
      <c r="O18" s="34">
        <f t="shared" si="2"/>
        <v>299967.2</v>
      </c>
      <c r="P18" s="34">
        <f t="shared" si="2"/>
        <v>20101.3</v>
      </c>
      <c r="Q18" s="34">
        <f t="shared" si="2"/>
        <v>1207723.5</v>
      </c>
    </row>
    <row r="19" spans="1:17" s="8" customFormat="1" ht="48.75" customHeight="1">
      <c r="A19" s="39" t="s">
        <v>5</v>
      </c>
      <c r="B19" s="36">
        <f>'програмна за 10 2025'!B19</f>
        <v>181897.60000000001</v>
      </c>
      <c r="C19" s="36">
        <f>'програмна за 10 2025'!C19</f>
        <v>125245.1</v>
      </c>
      <c r="D19" s="31">
        <v>68122.100000000006</v>
      </c>
      <c r="E19" s="31">
        <v>16050.6</v>
      </c>
      <c r="F19" s="36">
        <v>1435.4</v>
      </c>
      <c r="G19" s="31">
        <v>0</v>
      </c>
      <c r="H19" s="31">
        <v>3662.5</v>
      </c>
      <c r="I19" s="36">
        <v>580.1</v>
      </c>
      <c r="J19" s="31">
        <v>0</v>
      </c>
      <c r="K19" s="36">
        <v>3676.3</v>
      </c>
      <c r="L19" s="31">
        <v>0</v>
      </c>
      <c r="M19" s="31">
        <v>0</v>
      </c>
      <c r="N19" s="36">
        <v>14864.7</v>
      </c>
      <c r="O19" s="31">
        <v>245.3</v>
      </c>
      <c r="P19" s="31">
        <v>102.9</v>
      </c>
      <c r="Q19" s="36">
        <v>16505.2</v>
      </c>
    </row>
    <row r="20" spans="1:17" s="8" customFormat="1" ht="35.1" customHeight="1">
      <c r="A20" s="39" t="s">
        <v>6</v>
      </c>
      <c r="B20" s="36">
        <f>'програмна за 10 2025'!B20</f>
        <v>383606.9</v>
      </c>
      <c r="C20" s="36">
        <f>'програмна за 10 2025'!C20</f>
        <v>251944.6</v>
      </c>
      <c r="D20" s="31">
        <v>118413.3</v>
      </c>
      <c r="E20" s="31">
        <v>24994.7</v>
      </c>
      <c r="F20" s="36">
        <v>4806</v>
      </c>
      <c r="G20" s="31">
        <v>42</v>
      </c>
      <c r="H20" s="31">
        <v>6727.8</v>
      </c>
      <c r="I20" s="36">
        <v>8435.1</v>
      </c>
      <c r="J20" s="31">
        <v>432.9</v>
      </c>
      <c r="K20" s="36">
        <v>8282</v>
      </c>
      <c r="L20" s="31">
        <v>568.4</v>
      </c>
      <c r="M20" s="31">
        <v>0</v>
      </c>
      <c r="N20" s="36">
        <v>32512.7</v>
      </c>
      <c r="O20" s="31">
        <v>3734.8</v>
      </c>
      <c r="P20" s="31">
        <v>4479.7</v>
      </c>
      <c r="Q20" s="36">
        <v>38515.199999999997</v>
      </c>
    </row>
    <row r="21" spans="1:17" s="8" customFormat="1" ht="35.1" customHeight="1">
      <c r="A21" s="39" t="s">
        <v>7</v>
      </c>
      <c r="B21" s="36">
        <f>'програмна за 10 2025'!B21</f>
        <v>224099.4</v>
      </c>
      <c r="C21" s="36">
        <f>'програмна за 10 2025'!C21</f>
        <v>168446</v>
      </c>
      <c r="D21" s="31">
        <v>102319.2</v>
      </c>
      <c r="E21" s="31">
        <v>22473.9</v>
      </c>
      <c r="F21" s="36">
        <v>4475.5</v>
      </c>
      <c r="G21" s="31">
        <v>0</v>
      </c>
      <c r="H21" s="31">
        <v>7512.6</v>
      </c>
      <c r="I21" s="36">
        <v>5830.4</v>
      </c>
      <c r="J21" s="31">
        <v>105.3</v>
      </c>
      <c r="K21" s="36">
        <v>7714.5</v>
      </c>
      <c r="L21" s="31">
        <v>146</v>
      </c>
      <c r="M21" s="31">
        <v>0</v>
      </c>
      <c r="N21" s="36">
        <v>8459.4</v>
      </c>
      <c r="O21" s="31">
        <v>1276</v>
      </c>
      <c r="P21" s="31">
        <v>47.1</v>
      </c>
      <c r="Q21" s="36">
        <v>8086.1</v>
      </c>
    </row>
    <row r="22" spans="1:17" s="8" customFormat="1" ht="35.1" customHeight="1">
      <c r="A22" s="39" t="s">
        <v>8</v>
      </c>
      <c r="B22" s="36">
        <f>'програмна за 10 2025'!B22</f>
        <v>497858.9</v>
      </c>
      <c r="C22" s="36">
        <f>'програмна за 10 2025'!C22</f>
        <v>367828.4</v>
      </c>
      <c r="D22" s="31">
        <v>210430.8</v>
      </c>
      <c r="E22" s="31">
        <v>46594.7</v>
      </c>
      <c r="F22" s="36">
        <v>7292.1</v>
      </c>
      <c r="G22" s="31">
        <v>0.6</v>
      </c>
      <c r="H22" s="31">
        <v>13621.1</v>
      </c>
      <c r="I22" s="36">
        <v>8677.1</v>
      </c>
      <c r="J22" s="31">
        <v>7.3</v>
      </c>
      <c r="K22" s="36">
        <v>16616.900000000001</v>
      </c>
      <c r="L22" s="31">
        <v>131.5</v>
      </c>
      <c r="M22" s="31">
        <v>0</v>
      </c>
      <c r="N22" s="36">
        <v>33889</v>
      </c>
      <c r="O22" s="31">
        <v>4206.5</v>
      </c>
      <c r="P22" s="31">
        <v>76.2</v>
      </c>
      <c r="Q22" s="36">
        <v>26284.6</v>
      </c>
    </row>
    <row r="23" spans="1:17" s="8" customFormat="1" ht="35.1" customHeight="1">
      <c r="A23" s="39" t="s">
        <v>9</v>
      </c>
      <c r="B23" s="36">
        <f>'програмна за 10 2025'!B23</f>
        <v>431289.5</v>
      </c>
      <c r="C23" s="36">
        <f>'програмна за 10 2025'!C23</f>
        <v>244432.3</v>
      </c>
      <c r="D23" s="31">
        <v>93416.1</v>
      </c>
      <c r="E23" s="31">
        <v>20101.099999999999</v>
      </c>
      <c r="F23" s="36">
        <v>3577.2</v>
      </c>
      <c r="G23" s="31">
        <v>0</v>
      </c>
      <c r="H23" s="31">
        <v>6227.6</v>
      </c>
      <c r="I23" s="36">
        <v>11739.2</v>
      </c>
      <c r="J23" s="31">
        <v>83.3</v>
      </c>
      <c r="K23" s="36">
        <v>9393.2000000000007</v>
      </c>
      <c r="L23" s="31">
        <v>327.60000000000002</v>
      </c>
      <c r="M23" s="31">
        <v>0</v>
      </c>
      <c r="N23" s="36">
        <v>40327</v>
      </c>
      <c r="O23" s="31">
        <v>6665.6</v>
      </c>
      <c r="P23" s="31">
        <v>20.9</v>
      </c>
      <c r="Q23" s="36">
        <v>52553.5</v>
      </c>
    </row>
    <row r="24" spans="1:17" s="8" customFormat="1" ht="35.1" customHeight="1">
      <c r="A24" s="39" t="s">
        <v>10</v>
      </c>
      <c r="B24" s="36">
        <f>'програмна за 10 2025'!B24</f>
        <v>288530.8</v>
      </c>
      <c r="C24" s="36">
        <f>'програмна за 10 2025'!C24</f>
        <v>219183.1</v>
      </c>
      <c r="D24" s="31">
        <v>86326.7</v>
      </c>
      <c r="E24" s="31">
        <v>18699.3</v>
      </c>
      <c r="F24" s="36">
        <v>3086.4</v>
      </c>
      <c r="G24" s="31">
        <v>0</v>
      </c>
      <c r="H24" s="31">
        <v>3120.1</v>
      </c>
      <c r="I24" s="36">
        <v>5968.3</v>
      </c>
      <c r="J24" s="31">
        <v>0</v>
      </c>
      <c r="K24" s="36">
        <v>7487.6</v>
      </c>
      <c r="L24" s="31">
        <v>57</v>
      </c>
      <c r="M24" s="31">
        <v>0</v>
      </c>
      <c r="N24" s="36">
        <v>20560.400000000001</v>
      </c>
      <c r="O24" s="31">
        <v>5014.3999999999996</v>
      </c>
      <c r="P24" s="31">
        <v>484.1</v>
      </c>
      <c r="Q24" s="36">
        <v>68378.8</v>
      </c>
    </row>
    <row r="25" spans="1:17" s="8" customFormat="1" ht="35.1" customHeight="1">
      <c r="A25" s="39" t="s">
        <v>11</v>
      </c>
      <c r="B25" s="36">
        <f>'програмна за 10 2025'!B25</f>
        <v>2069687.7</v>
      </c>
      <c r="C25" s="36">
        <f>'програмна за 10 2025'!C25</f>
        <v>1441677</v>
      </c>
      <c r="D25" s="31">
        <v>608558.30000000005</v>
      </c>
      <c r="E25" s="31">
        <v>133295.1</v>
      </c>
      <c r="F25" s="36">
        <v>17264.2</v>
      </c>
      <c r="G25" s="31">
        <v>183.4</v>
      </c>
      <c r="H25" s="31">
        <v>58446.6</v>
      </c>
      <c r="I25" s="36">
        <v>147500</v>
      </c>
      <c r="J25" s="31">
        <v>202.4</v>
      </c>
      <c r="K25" s="36">
        <v>47133.2</v>
      </c>
      <c r="L25" s="31">
        <v>354.4</v>
      </c>
      <c r="M25" s="31">
        <v>326.10000000000002</v>
      </c>
      <c r="N25" s="36">
        <v>278212.3</v>
      </c>
      <c r="O25" s="31">
        <v>47233.7</v>
      </c>
      <c r="P25" s="31">
        <v>148.9</v>
      </c>
      <c r="Q25" s="36">
        <v>102818.4</v>
      </c>
    </row>
    <row r="26" spans="1:17" s="8" customFormat="1" ht="46.5" customHeight="1">
      <c r="A26" s="39" t="s">
        <v>12</v>
      </c>
      <c r="B26" s="36">
        <f>'програмна за 10 2025'!B26</f>
        <v>111877.9</v>
      </c>
      <c r="C26" s="36">
        <f>'програмна за 10 2025'!C26</f>
        <v>84934.6</v>
      </c>
      <c r="D26" s="31">
        <v>54738.6</v>
      </c>
      <c r="E26" s="31">
        <v>12024.2</v>
      </c>
      <c r="F26" s="36">
        <v>682.5</v>
      </c>
      <c r="G26" s="31">
        <v>0</v>
      </c>
      <c r="H26" s="31">
        <v>1953.6</v>
      </c>
      <c r="I26" s="36">
        <v>718.8</v>
      </c>
      <c r="J26" s="31">
        <v>168.3</v>
      </c>
      <c r="K26" s="36">
        <v>5595.4</v>
      </c>
      <c r="L26" s="31">
        <v>115.5</v>
      </c>
      <c r="M26" s="31">
        <v>0</v>
      </c>
      <c r="N26" s="36">
        <v>5342.9</v>
      </c>
      <c r="O26" s="31">
        <v>884.4</v>
      </c>
      <c r="P26" s="31">
        <v>138.6</v>
      </c>
      <c r="Q26" s="36">
        <v>2571.8000000000002</v>
      </c>
    </row>
    <row r="27" spans="1:17" s="8" customFormat="1" ht="48" customHeight="1">
      <c r="A27" s="39" t="s">
        <v>13</v>
      </c>
      <c r="B27" s="36">
        <f>'програмна за 10 2025'!B27</f>
        <v>103157.5</v>
      </c>
      <c r="C27" s="36">
        <f>'програмна за 10 2025'!C27</f>
        <v>73882.7</v>
      </c>
      <c r="D27" s="31">
        <v>41494.699999999997</v>
      </c>
      <c r="E27" s="31">
        <v>9164.7000000000007</v>
      </c>
      <c r="F27" s="36">
        <v>1757.9</v>
      </c>
      <c r="G27" s="31">
        <v>0</v>
      </c>
      <c r="H27" s="31">
        <v>3081.6</v>
      </c>
      <c r="I27" s="36">
        <v>2936.7</v>
      </c>
      <c r="J27" s="31">
        <v>0</v>
      </c>
      <c r="K27" s="36">
        <v>2706</v>
      </c>
      <c r="L27" s="31">
        <v>4.8</v>
      </c>
      <c r="M27" s="31">
        <v>0</v>
      </c>
      <c r="N27" s="36">
        <v>7182.8</v>
      </c>
      <c r="O27" s="31">
        <v>1640</v>
      </c>
      <c r="P27" s="31">
        <v>45</v>
      </c>
      <c r="Q27" s="36">
        <v>3868.5</v>
      </c>
    </row>
    <row r="28" spans="1:17" s="8" customFormat="1" ht="35.1" customHeight="1">
      <c r="A28" s="39" t="s">
        <v>14</v>
      </c>
      <c r="B28" s="36">
        <f>'програмна за 10 2025'!B28</f>
        <v>175970</v>
      </c>
      <c r="C28" s="36">
        <f>'програмна за 10 2025'!C28</f>
        <v>136103</v>
      </c>
      <c r="D28" s="31">
        <v>87299.4</v>
      </c>
      <c r="E28" s="31">
        <v>19109.2</v>
      </c>
      <c r="F28" s="36">
        <v>2720</v>
      </c>
      <c r="G28" s="31">
        <v>0</v>
      </c>
      <c r="H28" s="31">
        <v>4491.7</v>
      </c>
      <c r="I28" s="36">
        <v>2648.9</v>
      </c>
      <c r="J28" s="31">
        <v>82.2</v>
      </c>
      <c r="K28" s="36">
        <v>5032</v>
      </c>
      <c r="L28" s="31">
        <v>0</v>
      </c>
      <c r="M28" s="31">
        <v>0</v>
      </c>
      <c r="N28" s="36">
        <v>2895.4</v>
      </c>
      <c r="O28" s="31">
        <v>2486</v>
      </c>
      <c r="P28" s="31">
        <v>39.799999999999997</v>
      </c>
      <c r="Q28" s="36">
        <v>9298.4</v>
      </c>
    </row>
    <row r="29" spans="1:17" s="8" customFormat="1" ht="35.1" customHeight="1">
      <c r="A29" s="39" t="s">
        <v>15</v>
      </c>
      <c r="B29" s="36">
        <f>'програмна за 10 2025'!B29</f>
        <v>130682.2</v>
      </c>
      <c r="C29" s="36">
        <f>'програмна за 10 2025'!C29</f>
        <v>94136.5</v>
      </c>
      <c r="D29" s="31">
        <v>53010.9</v>
      </c>
      <c r="E29" s="31">
        <v>11670.8</v>
      </c>
      <c r="F29" s="36">
        <v>1921.4</v>
      </c>
      <c r="G29" s="31">
        <v>4.4000000000000004</v>
      </c>
      <c r="H29" s="31">
        <v>3757</v>
      </c>
      <c r="I29" s="36">
        <v>1854.4</v>
      </c>
      <c r="J29" s="31">
        <v>101.7</v>
      </c>
      <c r="K29" s="36">
        <v>3480.6</v>
      </c>
      <c r="L29" s="31">
        <v>40.200000000000003</v>
      </c>
      <c r="M29" s="31">
        <v>0</v>
      </c>
      <c r="N29" s="36">
        <v>3960.5</v>
      </c>
      <c r="O29" s="31">
        <v>2061.8000000000002</v>
      </c>
      <c r="P29" s="31">
        <v>158.80000000000001</v>
      </c>
      <c r="Q29" s="36">
        <v>12114</v>
      </c>
    </row>
    <row r="30" spans="1:17" s="8" customFormat="1" ht="35.1" customHeight="1">
      <c r="A30" s="39" t="s">
        <v>16</v>
      </c>
      <c r="B30" s="36">
        <f>'програмна за 10 2025'!B30</f>
        <v>156790.70000000001</v>
      </c>
      <c r="C30" s="36">
        <f>'програмна за 10 2025'!C30</f>
        <v>129162.6</v>
      </c>
      <c r="D30" s="31">
        <v>64398.8</v>
      </c>
      <c r="E30" s="31">
        <v>14112.2</v>
      </c>
      <c r="F30" s="36">
        <v>3654.6</v>
      </c>
      <c r="G30" s="31">
        <v>0</v>
      </c>
      <c r="H30" s="31">
        <v>3595.5</v>
      </c>
      <c r="I30" s="36">
        <v>3169.5</v>
      </c>
      <c r="J30" s="31">
        <v>0</v>
      </c>
      <c r="K30" s="36">
        <v>5185.6000000000004</v>
      </c>
      <c r="L30" s="31">
        <v>182.4</v>
      </c>
      <c r="M30" s="31">
        <v>0</v>
      </c>
      <c r="N30" s="36">
        <v>1477.7</v>
      </c>
      <c r="O30" s="31">
        <v>1195.5999999999999</v>
      </c>
      <c r="P30" s="31">
        <v>16</v>
      </c>
      <c r="Q30" s="36">
        <v>32174.7</v>
      </c>
    </row>
    <row r="31" spans="1:17" s="8" customFormat="1" ht="48.75" customHeight="1">
      <c r="A31" s="39" t="s">
        <v>17</v>
      </c>
      <c r="B31" s="36">
        <f>'програмна за 10 2025'!B31</f>
        <v>133731.4</v>
      </c>
      <c r="C31" s="36">
        <f>'програмна за 10 2025'!C31</f>
        <v>97421.2</v>
      </c>
      <c r="D31" s="31">
        <v>60311.199999999997</v>
      </c>
      <c r="E31" s="31">
        <v>13229.4</v>
      </c>
      <c r="F31" s="36">
        <v>2145.6</v>
      </c>
      <c r="G31" s="31">
        <v>0</v>
      </c>
      <c r="H31" s="31">
        <v>3620.5</v>
      </c>
      <c r="I31" s="36">
        <v>1632.4</v>
      </c>
      <c r="J31" s="31">
        <v>0</v>
      </c>
      <c r="K31" s="36">
        <v>3729</v>
      </c>
      <c r="L31" s="31">
        <v>316.89999999999998</v>
      </c>
      <c r="M31" s="31">
        <v>0</v>
      </c>
      <c r="N31" s="36">
        <v>2840.2</v>
      </c>
      <c r="O31" s="31">
        <v>3527</v>
      </c>
      <c r="P31" s="31">
        <v>33.700000000000003</v>
      </c>
      <c r="Q31" s="36">
        <v>6035.3</v>
      </c>
    </row>
    <row r="32" spans="1:17" s="8" customFormat="1" ht="35.1" customHeight="1">
      <c r="A32" s="39" t="s">
        <v>18</v>
      </c>
      <c r="B32" s="36">
        <f>'програмна за 10 2025'!B32</f>
        <v>94902.8</v>
      </c>
      <c r="C32" s="36">
        <f>'програмна за 10 2025'!C32</f>
        <v>58495.199999999997</v>
      </c>
      <c r="D32" s="31">
        <v>35135.300000000003</v>
      </c>
      <c r="E32" s="31">
        <v>7786.9</v>
      </c>
      <c r="F32" s="36">
        <v>1367.1</v>
      </c>
      <c r="G32" s="31">
        <v>0</v>
      </c>
      <c r="H32" s="31">
        <v>1263.3</v>
      </c>
      <c r="I32" s="36">
        <v>1155.3</v>
      </c>
      <c r="J32" s="31">
        <v>0</v>
      </c>
      <c r="K32" s="36">
        <v>2894.1</v>
      </c>
      <c r="L32" s="31">
        <v>406.3</v>
      </c>
      <c r="M32" s="31">
        <v>0</v>
      </c>
      <c r="N32" s="36">
        <v>3614</v>
      </c>
      <c r="O32" s="31">
        <v>104</v>
      </c>
      <c r="P32" s="31">
        <v>11.4</v>
      </c>
      <c r="Q32" s="36">
        <v>4757.5</v>
      </c>
    </row>
    <row r="33" spans="1:17" s="8" customFormat="1" ht="35.1" customHeight="1">
      <c r="A33" s="39" t="s">
        <v>19</v>
      </c>
      <c r="B33" s="36">
        <f>'програмна за 10 2025'!B33</f>
        <v>216293.2</v>
      </c>
      <c r="C33" s="36">
        <f>'програмна за 10 2025'!C33</f>
        <v>143169.5</v>
      </c>
      <c r="D33" s="31">
        <v>58043.1</v>
      </c>
      <c r="E33" s="31">
        <v>12743.6</v>
      </c>
      <c r="F33" s="36">
        <v>6316.5</v>
      </c>
      <c r="G33" s="31">
        <v>0</v>
      </c>
      <c r="H33" s="31">
        <v>3722.4</v>
      </c>
      <c r="I33" s="36">
        <v>12522.3</v>
      </c>
      <c r="J33" s="31">
        <v>195.4</v>
      </c>
      <c r="K33" s="36">
        <v>6008</v>
      </c>
      <c r="L33" s="31">
        <v>829.8</v>
      </c>
      <c r="M33" s="31">
        <v>0</v>
      </c>
      <c r="N33" s="36">
        <v>13113.1</v>
      </c>
      <c r="O33" s="31">
        <v>11798.1</v>
      </c>
      <c r="P33" s="31">
        <v>348.5</v>
      </c>
      <c r="Q33" s="36">
        <v>17528.7</v>
      </c>
    </row>
    <row r="34" spans="1:17" s="8" customFormat="1" ht="35.1" customHeight="1">
      <c r="A34" s="39" t="s">
        <v>20</v>
      </c>
      <c r="B34" s="36">
        <f>'програмна за 10 2025'!B34</f>
        <v>520398.5</v>
      </c>
      <c r="C34" s="36">
        <f>'програмна за 10 2025'!C34</f>
        <v>316322.40000000002</v>
      </c>
      <c r="D34" s="31">
        <v>111716.3</v>
      </c>
      <c r="E34" s="31">
        <v>24316.1</v>
      </c>
      <c r="F34" s="36">
        <v>5511.6</v>
      </c>
      <c r="G34" s="31">
        <v>2.2999999999999998</v>
      </c>
      <c r="H34" s="31">
        <v>4953.6000000000004</v>
      </c>
      <c r="I34" s="36">
        <v>11853.8</v>
      </c>
      <c r="J34" s="31">
        <v>2580.6</v>
      </c>
      <c r="K34" s="36">
        <v>9537.5</v>
      </c>
      <c r="L34" s="31">
        <v>294.10000000000002</v>
      </c>
      <c r="M34" s="31">
        <v>0</v>
      </c>
      <c r="N34" s="36">
        <v>79255.199999999997</v>
      </c>
      <c r="O34" s="31">
        <v>16062.2</v>
      </c>
      <c r="P34" s="31">
        <v>403.7</v>
      </c>
      <c r="Q34" s="36">
        <v>49835.4</v>
      </c>
    </row>
    <row r="35" spans="1:17" s="8" customFormat="1" ht="35.1" customHeight="1">
      <c r="A35" s="39" t="s">
        <v>21</v>
      </c>
      <c r="B35" s="36">
        <f>'програмна за 10 2025'!B35</f>
        <v>555559</v>
      </c>
      <c r="C35" s="36">
        <f>'програмна за 10 2025'!C35</f>
        <v>519754.5</v>
      </c>
      <c r="D35" s="31">
        <v>239868.1</v>
      </c>
      <c r="E35" s="31">
        <v>52350</v>
      </c>
      <c r="F35" s="36">
        <v>10355.6</v>
      </c>
      <c r="G35" s="31">
        <v>18</v>
      </c>
      <c r="H35" s="31">
        <v>13337.3</v>
      </c>
      <c r="I35" s="36">
        <v>18266.099999999999</v>
      </c>
      <c r="J35" s="31">
        <v>63.8</v>
      </c>
      <c r="K35" s="36">
        <v>25942.400000000001</v>
      </c>
      <c r="L35" s="31">
        <v>446.4</v>
      </c>
      <c r="M35" s="31">
        <v>0</v>
      </c>
      <c r="N35" s="36">
        <v>20466.099999999999</v>
      </c>
      <c r="O35" s="31">
        <v>4345.3999999999996</v>
      </c>
      <c r="P35" s="31">
        <v>926.8</v>
      </c>
      <c r="Q35" s="36">
        <v>133368.5</v>
      </c>
    </row>
    <row r="36" spans="1:17" s="8" customFormat="1" ht="35.1" customHeight="1">
      <c r="A36" s="39" t="s">
        <v>22</v>
      </c>
      <c r="B36" s="36">
        <f>'програмна за 10 2025'!B36</f>
        <v>203736.4</v>
      </c>
      <c r="C36" s="36">
        <f>'програмна за 10 2025'!C36</f>
        <v>150496.20000000001</v>
      </c>
      <c r="D36" s="31">
        <v>68160.100000000006</v>
      </c>
      <c r="E36" s="31">
        <v>15194.1</v>
      </c>
      <c r="F36" s="36">
        <v>1838.5</v>
      </c>
      <c r="G36" s="31">
        <v>0</v>
      </c>
      <c r="H36" s="31">
        <v>3010.1</v>
      </c>
      <c r="I36" s="36">
        <v>2659.6</v>
      </c>
      <c r="J36" s="31">
        <v>0</v>
      </c>
      <c r="K36" s="36">
        <v>4411.6000000000004</v>
      </c>
      <c r="L36" s="31">
        <v>55.1</v>
      </c>
      <c r="M36" s="31">
        <v>0</v>
      </c>
      <c r="N36" s="36">
        <v>31166.5</v>
      </c>
      <c r="O36" s="31">
        <v>1630.8</v>
      </c>
      <c r="P36" s="31">
        <v>678</v>
      </c>
      <c r="Q36" s="36">
        <v>21691.8</v>
      </c>
    </row>
    <row r="37" spans="1:17" s="8" customFormat="1" ht="50.25" customHeight="1">
      <c r="A37" s="39" t="s">
        <v>23</v>
      </c>
      <c r="B37" s="36">
        <f>'програмна за 10 2025'!B37</f>
        <v>70686.2</v>
      </c>
      <c r="C37" s="36">
        <f>'програмна за 10 2025'!C37</f>
        <v>54745.599999999999</v>
      </c>
      <c r="D37" s="31">
        <v>35053.1</v>
      </c>
      <c r="E37" s="31">
        <v>7904</v>
      </c>
      <c r="F37" s="36">
        <v>1389.3</v>
      </c>
      <c r="G37" s="31">
        <v>0</v>
      </c>
      <c r="H37" s="31">
        <v>1581.5</v>
      </c>
      <c r="I37" s="36">
        <v>620.1</v>
      </c>
      <c r="J37" s="31">
        <v>0</v>
      </c>
      <c r="K37" s="36">
        <v>2018.6</v>
      </c>
      <c r="L37" s="31">
        <v>13.3</v>
      </c>
      <c r="M37" s="31">
        <v>0</v>
      </c>
      <c r="N37" s="36">
        <v>1938.8</v>
      </c>
      <c r="O37" s="31">
        <v>686</v>
      </c>
      <c r="P37" s="31">
        <v>4.0999999999999996</v>
      </c>
      <c r="Q37" s="36">
        <v>3536.8</v>
      </c>
    </row>
    <row r="38" spans="1:17" s="8" customFormat="1" ht="35.1" customHeight="1">
      <c r="A38" s="39" t="s">
        <v>24</v>
      </c>
      <c r="B38" s="36">
        <f>'програмна за 10 2025'!B38</f>
        <v>220638.9</v>
      </c>
      <c r="C38" s="36">
        <f>'програмна за 10 2025'!C38</f>
        <v>169845.1</v>
      </c>
      <c r="D38" s="31">
        <v>109770.9</v>
      </c>
      <c r="E38" s="31">
        <v>24522.2</v>
      </c>
      <c r="F38" s="36">
        <v>1924.1</v>
      </c>
      <c r="G38" s="31">
        <v>0</v>
      </c>
      <c r="H38" s="31">
        <v>7061.6</v>
      </c>
      <c r="I38" s="36">
        <v>5365</v>
      </c>
      <c r="J38" s="31">
        <v>19.2</v>
      </c>
      <c r="K38" s="36">
        <v>4616.8</v>
      </c>
      <c r="L38" s="31">
        <v>32.299999999999997</v>
      </c>
      <c r="M38" s="31">
        <v>0</v>
      </c>
      <c r="N38" s="36">
        <v>6818.2</v>
      </c>
      <c r="O38" s="31">
        <v>1697.6</v>
      </c>
      <c r="P38" s="31">
        <v>175.5</v>
      </c>
      <c r="Q38" s="36">
        <v>7841.7</v>
      </c>
    </row>
    <row r="39" spans="1:17" s="8" customFormat="1" ht="35.1" customHeight="1">
      <c r="A39" s="39" t="s">
        <v>25</v>
      </c>
      <c r="B39" s="36">
        <f>'програмна за 10 2025'!B39</f>
        <v>174464.8</v>
      </c>
      <c r="C39" s="36">
        <f>'програмна за 10 2025'!C39</f>
        <v>136920.70000000001</v>
      </c>
      <c r="D39" s="31">
        <v>87569.7</v>
      </c>
      <c r="E39" s="31">
        <v>19145.7</v>
      </c>
      <c r="F39" s="36">
        <v>3344.6</v>
      </c>
      <c r="G39" s="31">
        <v>0</v>
      </c>
      <c r="H39" s="31">
        <v>2157</v>
      </c>
      <c r="I39" s="36">
        <v>1112.5999999999999</v>
      </c>
      <c r="J39" s="31">
        <v>47.9</v>
      </c>
      <c r="K39" s="36">
        <v>3198.6</v>
      </c>
      <c r="L39" s="31">
        <v>64.3</v>
      </c>
      <c r="M39" s="31">
        <v>0</v>
      </c>
      <c r="N39" s="36">
        <v>7972.6</v>
      </c>
      <c r="O39" s="31">
        <v>2626</v>
      </c>
      <c r="P39" s="31">
        <v>116.4</v>
      </c>
      <c r="Q39" s="36">
        <v>9565.2999999999993</v>
      </c>
    </row>
    <row r="40" spans="1:17" s="8" customFormat="1" ht="35.1" customHeight="1">
      <c r="A40" s="39" t="s">
        <v>26</v>
      </c>
      <c r="B40" s="36">
        <f>'програмна за 10 2025'!B40</f>
        <v>238424.2</v>
      </c>
      <c r="C40" s="36">
        <f>'програмна за 10 2025'!C40</f>
        <v>243145</v>
      </c>
      <c r="D40" s="31">
        <v>117496.3</v>
      </c>
      <c r="E40" s="31">
        <v>24917.9</v>
      </c>
      <c r="F40" s="36">
        <v>4094.3</v>
      </c>
      <c r="G40" s="31">
        <v>51</v>
      </c>
      <c r="H40" s="31">
        <v>4447.2</v>
      </c>
      <c r="I40" s="36">
        <v>3055.2</v>
      </c>
      <c r="J40" s="31">
        <v>2.1</v>
      </c>
      <c r="K40" s="36">
        <v>10282.9</v>
      </c>
      <c r="L40" s="31">
        <v>298.2</v>
      </c>
      <c r="M40" s="31">
        <v>0</v>
      </c>
      <c r="N40" s="36">
        <v>5351.6</v>
      </c>
      <c r="O40" s="31">
        <v>4648.5</v>
      </c>
      <c r="P40" s="31">
        <v>118.1</v>
      </c>
      <c r="Q40" s="36">
        <v>68381.7</v>
      </c>
    </row>
    <row r="41" spans="1:17" s="8" customFormat="1" ht="50.25" customHeight="1">
      <c r="A41" s="39" t="s">
        <v>27</v>
      </c>
      <c r="B41" s="36">
        <f>'програмна за 10 2025'!B41</f>
        <v>69747.5</v>
      </c>
      <c r="C41" s="36">
        <f>'програмна за 10 2025'!C41</f>
        <v>50625.3</v>
      </c>
      <c r="D41" s="31">
        <v>35455.300000000003</v>
      </c>
      <c r="E41" s="31">
        <v>7615.3</v>
      </c>
      <c r="F41" s="36">
        <v>976.7</v>
      </c>
      <c r="G41" s="31">
        <v>0</v>
      </c>
      <c r="H41" s="31">
        <v>1464</v>
      </c>
      <c r="I41" s="36">
        <v>1656.1</v>
      </c>
      <c r="J41" s="31">
        <v>0</v>
      </c>
      <c r="K41" s="36">
        <v>2004.4</v>
      </c>
      <c r="L41" s="31">
        <v>67.900000000000006</v>
      </c>
      <c r="M41" s="31">
        <v>0</v>
      </c>
      <c r="N41" s="36">
        <v>1008.5</v>
      </c>
      <c r="O41" s="31">
        <v>281.5</v>
      </c>
      <c r="P41" s="31">
        <v>0.5</v>
      </c>
      <c r="Q41" s="36">
        <v>95.1</v>
      </c>
    </row>
    <row r="42" spans="1:17" s="8" customFormat="1" ht="48" customHeight="1">
      <c r="A42" s="39" t="s">
        <v>28</v>
      </c>
      <c r="B42" s="36">
        <f>'програмна за 10 2025'!B42</f>
        <v>62188.4</v>
      </c>
      <c r="C42" s="36">
        <f>'програмна за 10 2025'!C42</f>
        <v>46600.6</v>
      </c>
      <c r="D42" s="31">
        <v>29065</v>
      </c>
      <c r="E42" s="31">
        <v>6420.9</v>
      </c>
      <c r="F42" s="36">
        <v>1557.4</v>
      </c>
      <c r="G42" s="31">
        <v>0</v>
      </c>
      <c r="H42" s="31">
        <v>2766.6</v>
      </c>
      <c r="I42" s="36">
        <v>785.5</v>
      </c>
      <c r="J42" s="31">
        <v>0</v>
      </c>
      <c r="K42" s="36">
        <v>2481.6999999999998</v>
      </c>
      <c r="L42" s="31">
        <v>395.7</v>
      </c>
      <c r="M42" s="31">
        <v>0</v>
      </c>
      <c r="N42" s="36">
        <v>738.3</v>
      </c>
      <c r="O42" s="31">
        <v>45</v>
      </c>
      <c r="P42" s="31">
        <v>16.5</v>
      </c>
      <c r="Q42" s="36">
        <v>2328</v>
      </c>
    </row>
    <row r="43" spans="1:17" s="8" customFormat="1" ht="53.25" customHeight="1">
      <c r="A43" s="39" t="s">
        <v>29</v>
      </c>
      <c r="B43" s="36">
        <f>'програмна за 10 2025'!B43</f>
        <v>306006.2</v>
      </c>
      <c r="C43" s="36">
        <f>'програмна за 10 2025'!C43</f>
        <v>238946.3</v>
      </c>
      <c r="D43" s="31">
        <v>153608.6</v>
      </c>
      <c r="E43" s="31">
        <v>33409</v>
      </c>
      <c r="F43" s="36">
        <v>3123.2</v>
      </c>
      <c r="G43" s="31">
        <v>0</v>
      </c>
      <c r="H43" s="31">
        <v>6743.5</v>
      </c>
      <c r="I43" s="36">
        <v>3194.6</v>
      </c>
      <c r="J43" s="31">
        <v>92</v>
      </c>
      <c r="K43" s="36">
        <v>12541.5</v>
      </c>
      <c r="L43" s="31">
        <v>208.7</v>
      </c>
      <c r="M43" s="31">
        <v>0</v>
      </c>
      <c r="N43" s="36">
        <v>11670.2</v>
      </c>
      <c r="O43" s="31">
        <v>3596</v>
      </c>
      <c r="P43" s="31">
        <v>3.2</v>
      </c>
      <c r="Q43" s="36">
        <v>10755.8</v>
      </c>
    </row>
    <row r="44" spans="1:17" s="8" customFormat="1" ht="48.75" customHeight="1">
      <c r="A44" s="39" t="s">
        <v>30</v>
      </c>
      <c r="B44" s="36">
        <f>'програмна за 10 2025'!B44</f>
        <v>116437.9</v>
      </c>
      <c r="C44" s="36">
        <f>'програмна за 10 2025'!C44</f>
        <v>83713.3</v>
      </c>
      <c r="D44" s="31">
        <v>52247.9</v>
      </c>
      <c r="E44" s="31">
        <v>11443.3</v>
      </c>
      <c r="F44" s="36">
        <v>1365.7</v>
      </c>
      <c r="G44" s="31">
        <v>139.30000000000001</v>
      </c>
      <c r="H44" s="31">
        <v>3033.3</v>
      </c>
      <c r="I44" s="36">
        <v>3078.4</v>
      </c>
      <c r="J44" s="31">
        <v>0</v>
      </c>
      <c r="K44" s="36">
        <v>4914.8</v>
      </c>
      <c r="L44" s="31">
        <v>10.1</v>
      </c>
      <c r="M44" s="31">
        <v>0</v>
      </c>
      <c r="N44" s="36">
        <v>150</v>
      </c>
      <c r="O44" s="31">
        <v>213.5</v>
      </c>
      <c r="P44" s="31">
        <v>24</v>
      </c>
      <c r="Q44" s="36">
        <v>7093</v>
      </c>
    </row>
    <row r="45" spans="1:17" s="8" customFormat="1" ht="47.25" customHeight="1">
      <c r="A45" s="39" t="s">
        <v>31</v>
      </c>
      <c r="B45" s="36">
        <f>'програмна за 10 2025'!B45</f>
        <v>243380.6</v>
      </c>
      <c r="C45" s="36">
        <f>'програмна за 10 2025'!C45</f>
        <v>166326.70000000001</v>
      </c>
      <c r="D45" s="31">
        <v>107065.1</v>
      </c>
      <c r="E45" s="31">
        <v>23170.799999999999</v>
      </c>
      <c r="F45" s="36">
        <v>1986.2</v>
      </c>
      <c r="G45" s="31">
        <v>0</v>
      </c>
      <c r="H45" s="31">
        <v>7783.5</v>
      </c>
      <c r="I45" s="36">
        <v>2800.7</v>
      </c>
      <c r="J45" s="31">
        <v>0</v>
      </c>
      <c r="K45" s="36">
        <v>7583.3</v>
      </c>
      <c r="L45" s="31">
        <v>130.5</v>
      </c>
      <c r="M45" s="31">
        <v>0</v>
      </c>
      <c r="N45" s="36">
        <v>4258.2</v>
      </c>
      <c r="O45" s="31">
        <v>8294.5</v>
      </c>
      <c r="P45" s="31">
        <v>2.9</v>
      </c>
      <c r="Q45" s="36">
        <v>3251</v>
      </c>
    </row>
    <row r="46" spans="1:17" s="8" customFormat="1" ht="50.25" customHeight="1">
      <c r="A46" s="39" t="s">
        <v>32</v>
      </c>
      <c r="B46" s="36">
        <f>'програмна за 10 2025'!B46</f>
        <v>95268.6</v>
      </c>
      <c r="C46" s="36">
        <f>'програмна за 10 2025'!C46</f>
        <v>70440</v>
      </c>
      <c r="D46" s="31">
        <v>45215</v>
      </c>
      <c r="E46" s="31">
        <v>9920</v>
      </c>
      <c r="F46" s="36">
        <v>541.20000000000005</v>
      </c>
      <c r="G46" s="31">
        <v>11.6</v>
      </c>
      <c r="H46" s="31">
        <v>2919.1</v>
      </c>
      <c r="I46" s="36">
        <v>1487.1</v>
      </c>
      <c r="J46" s="31">
        <v>0</v>
      </c>
      <c r="K46" s="36">
        <v>3452.8</v>
      </c>
      <c r="L46" s="31">
        <v>0</v>
      </c>
      <c r="M46" s="31">
        <v>0</v>
      </c>
      <c r="N46" s="36">
        <v>3877.8</v>
      </c>
      <c r="O46" s="31">
        <v>1646.8</v>
      </c>
      <c r="P46" s="31">
        <v>113.5</v>
      </c>
      <c r="Q46" s="36">
        <v>1255.0999999999999</v>
      </c>
    </row>
    <row r="47" spans="1:17" s="8" customFormat="1" ht="35.1" customHeight="1">
      <c r="A47" s="39" t="s">
        <v>33</v>
      </c>
      <c r="B47" s="36">
        <f>'програмна за 10 2025'!B47</f>
        <v>133979.6</v>
      </c>
      <c r="C47" s="36">
        <f>'програмна за 10 2025'!C47</f>
        <v>99937.1</v>
      </c>
      <c r="D47" s="31">
        <v>68092.2</v>
      </c>
      <c r="E47" s="31">
        <v>16091.9</v>
      </c>
      <c r="F47" s="36">
        <v>1773.9</v>
      </c>
      <c r="G47" s="31">
        <v>0</v>
      </c>
      <c r="H47" s="31">
        <v>4185.6000000000004</v>
      </c>
      <c r="I47" s="36">
        <v>1869.4</v>
      </c>
      <c r="J47" s="31">
        <v>82.3</v>
      </c>
      <c r="K47" s="36">
        <v>4808.8999999999996</v>
      </c>
      <c r="L47" s="31">
        <v>185</v>
      </c>
      <c r="M47" s="31">
        <v>0</v>
      </c>
      <c r="N47" s="36">
        <v>1238</v>
      </c>
      <c r="O47" s="31">
        <v>409.6</v>
      </c>
      <c r="P47" s="31">
        <v>48</v>
      </c>
      <c r="Q47" s="36">
        <v>1152.3</v>
      </c>
    </row>
    <row r="48" spans="1:17" s="8" customFormat="1" ht="35.1" customHeight="1">
      <c r="A48" s="39" t="s">
        <v>34</v>
      </c>
      <c r="B48" s="36">
        <f>'програмна за 10 2025'!B48</f>
        <v>811766.7</v>
      </c>
      <c r="C48" s="36">
        <f>'програмна за 10 2025'!C48</f>
        <v>571713.1</v>
      </c>
      <c r="D48" s="31">
        <v>337331.6</v>
      </c>
      <c r="E48" s="31">
        <v>72481.7</v>
      </c>
      <c r="F48" s="36">
        <v>12364.1</v>
      </c>
      <c r="G48" s="31">
        <v>1.8</v>
      </c>
      <c r="H48" s="31">
        <v>25196.3</v>
      </c>
      <c r="I48" s="36">
        <v>23005.1</v>
      </c>
      <c r="J48" s="31">
        <v>60.2</v>
      </c>
      <c r="K48" s="36">
        <v>33327.9</v>
      </c>
      <c r="L48" s="31">
        <v>1532.3</v>
      </c>
      <c r="M48" s="31">
        <v>0</v>
      </c>
      <c r="N48" s="36">
        <v>35563.599999999999</v>
      </c>
      <c r="O48" s="31">
        <v>4064.2</v>
      </c>
      <c r="P48" s="31">
        <v>234</v>
      </c>
      <c r="Q48" s="36">
        <v>26550.3</v>
      </c>
    </row>
    <row r="49" spans="1:17" s="8" customFormat="1" ht="35.1" customHeight="1">
      <c r="A49" s="39" t="s">
        <v>35</v>
      </c>
      <c r="B49" s="36">
        <f>'програмна за 10 2025'!B49</f>
        <v>170561.9</v>
      </c>
      <c r="C49" s="36">
        <f>'програмна за 10 2025'!C49</f>
        <v>134178.29999999999</v>
      </c>
      <c r="D49" s="31">
        <v>87267.9</v>
      </c>
      <c r="E49" s="31">
        <v>19034.400000000001</v>
      </c>
      <c r="F49" s="36">
        <v>2612.1</v>
      </c>
      <c r="G49" s="31">
        <v>0</v>
      </c>
      <c r="H49" s="31">
        <v>3253.8</v>
      </c>
      <c r="I49" s="36">
        <v>1209.0999999999999</v>
      </c>
      <c r="J49" s="31">
        <v>27</v>
      </c>
      <c r="K49" s="36">
        <v>5252.9</v>
      </c>
      <c r="L49" s="31">
        <v>6.8</v>
      </c>
      <c r="M49" s="31">
        <v>0</v>
      </c>
      <c r="N49" s="36">
        <v>5470</v>
      </c>
      <c r="O49" s="31">
        <v>1648.9</v>
      </c>
      <c r="P49" s="31">
        <v>230.2</v>
      </c>
      <c r="Q49" s="36">
        <v>8165.2</v>
      </c>
    </row>
    <row r="50" spans="1:17" s="8" customFormat="1" ht="35.1" customHeight="1">
      <c r="A50" s="39" t="s">
        <v>36</v>
      </c>
      <c r="B50" s="36">
        <f>'програмна за 10 2025'!B50</f>
        <v>132105.5</v>
      </c>
      <c r="C50" s="36">
        <f>'програмна за 10 2025'!C50</f>
        <v>99522.1</v>
      </c>
      <c r="D50" s="31">
        <v>54662.6</v>
      </c>
      <c r="E50" s="31">
        <v>12048.7</v>
      </c>
      <c r="F50" s="36">
        <v>3090.6</v>
      </c>
      <c r="G50" s="31">
        <v>0</v>
      </c>
      <c r="H50" s="31">
        <v>2544.6999999999998</v>
      </c>
      <c r="I50" s="36">
        <v>737</v>
      </c>
      <c r="J50" s="31">
        <v>24.3</v>
      </c>
      <c r="K50" s="36">
        <v>6396.8</v>
      </c>
      <c r="L50" s="31">
        <v>360.2</v>
      </c>
      <c r="M50" s="31">
        <v>0</v>
      </c>
      <c r="N50" s="36">
        <v>7077.1</v>
      </c>
      <c r="O50" s="31">
        <v>1286.4000000000001</v>
      </c>
      <c r="P50" s="31">
        <v>59</v>
      </c>
      <c r="Q50" s="36">
        <v>11234.7</v>
      </c>
    </row>
    <row r="51" spans="1:17" s="8" customFormat="1" ht="48.75" customHeight="1">
      <c r="A51" s="39" t="s">
        <v>37</v>
      </c>
      <c r="B51" s="36">
        <f>'програмна за 10 2025'!B51</f>
        <v>131133.6</v>
      </c>
      <c r="C51" s="36">
        <f>'програмна за 10 2025'!C51</f>
        <v>105631.8</v>
      </c>
      <c r="D51" s="31">
        <v>74751.199999999997</v>
      </c>
      <c r="E51" s="31">
        <v>16564.3</v>
      </c>
      <c r="F51" s="36">
        <v>1566.4</v>
      </c>
      <c r="G51" s="31">
        <v>30.9</v>
      </c>
      <c r="H51" s="31">
        <v>2519</v>
      </c>
      <c r="I51" s="36">
        <v>624.29999999999995</v>
      </c>
      <c r="J51" s="31">
        <v>0</v>
      </c>
      <c r="K51" s="36">
        <v>4216.7</v>
      </c>
      <c r="L51" s="31">
        <v>13.4</v>
      </c>
      <c r="M51" s="31">
        <v>0</v>
      </c>
      <c r="N51" s="36">
        <v>1491.8</v>
      </c>
      <c r="O51" s="31">
        <v>908.5</v>
      </c>
      <c r="P51" s="31">
        <v>36.4</v>
      </c>
      <c r="Q51" s="36">
        <v>2908.9</v>
      </c>
    </row>
    <row r="52" spans="1:17" s="8" customFormat="1" ht="35.1" customHeight="1">
      <c r="A52" s="39" t="s">
        <v>38</v>
      </c>
      <c r="B52" s="36">
        <f>'програмна за 10 2025'!B52</f>
        <v>132333</v>
      </c>
      <c r="C52" s="36">
        <f>'програмна за 10 2025'!C52</f>
        <v>97463.5</v>
      </c>
      <c r="D52" s="31">
        <v>70022.8</v>
      </c>
      <c r="E52" s="31">
        <v>14925.7</v>
      </c>
      <c r="F52" s="36">
        <v>523.9</v>
      </c>
      <c r="G52" s="31">
        <v>0</v>
      </c>
      <c r="H52" s="31">
        <v>2263.9</v>
      </c>
      <c r="I52" s="36">
        <v>1141.8</v>
      </c>
      <c r="J52" s="31">
        <v>0</v>
      </c>
      <c r="K52" s="36">
        <v>3816.3</v>
      </c>
      <c r="L52" s="31">
        <v>17.600000000000001</v>
      </c>
      <c r="M52" s="31">
        <v>0</v>
      </c>
      <c r="N52" s="36">
        <v>1512.5</v>
      </c>
      <c r="O52" s="31">
        <v>765.9</v>
      </c>
      <c r="P52" s="31">
        <v>115.6</v>
      </c>
      <c r="Q52" s="36">
        <v>2357.5</v>
      </c>
    </row>
    <row r="53" spans="1:17" s="8" customFormat="1" ht="35.1" customHeight="1">
      <c r="A53" s="39" t="s">
        <v>39</v>
      </c>
      <c r="B53" s="36">
        <f>'програмна за 10 2025'!B53</f>
        <v>246958</v>
      </c>
      <c r="C53" s="36">
        <f>'програмна за 10 2025'!C53</f>
        <v>179881.1</v>
      </c>
      <c r="D53" s="31">
        <v>120267.8</v>
      </c>
      <c r="E53" s="31">
        <v>25908.1</v>
      </c>
      <c r="F53" s="36">
        <v>849.9</v>
      </c>
      <c r="G53" s="31">
        <v>0</v>
      </c>
      <c r="H53" s="31">
        <v>4927.3999999999996</v>
      </c>
      <c r="I53" s="36">
        <v>856.8</v>
      </c>
      <c r="J53" s="31">
        <v>25</v>
      </c>
      <c r="K53" s="36">
        <v>7014.6</v>
      </c>
      <c r="L53" s="31">
        <v>100.6</v>
      </c>
      <c r="M53" s="31">
        <v>0</v>
      </c>
      <c r="N53" s="36">
        <v>2451.9</v>
      </c>
      <c r="O53" s="31">
        <v>2455.6</v>
      </c>
      <c r="P53" s="31">
        <v>1743.3</v>
      </c>
      <c r="Q53" s="36">
        <v>13280.1</v>
      </c>
    </row>
    <row r="54" spans="1:17" s="8" customFormat="1" ht="49.5" customHeight="1">
      <c r="A54" s="39" t="s">
        <v>40</v>
      </c>
      <c r="B54" s="36">
        <f>'програмна за 10 2025'!B54</f>
        <v>81734.8</v>
      </c>
      <c r="C54" s="36">
        <f>'програмна за 10 2025'!C54</f>
        <v>65568.100000000006</v>
      </c>
      <c r="D54" s="31">
        <v>47337.4</v>
      </c>
      <c r="E54" s="31">
        <v>10053.5</v>
      </c>
      <c r="F54" s="36">
        <v>937.6</v>
      </c>
      <c r="G54" s="31">
        <v>0</v>
      </c>
      <c r="H54" s="31">
        <v>1639.9</v>
      </c>
      <c r="I54" s="36">
        <v>1707.5</v>
      </c>
      <c r="J54" s="31">
        <v>31.2</v>
      </c>
      <c r="K54" s="36">
        <v>2506.1999999999998</v>
      </c>
      <c r="L54" s="31">
        <v>0</v>
      </c>
      <c r="M54" s="31">
        <v>0</v>
      </c>
      <c r="N54" s="36">
        <v>223.4</v>
      </c>
      <c r="O54" s="31">
        <v>84.1</v>
      </c>
      <c r="P54" s="31">
        <v>0</v>
      </c>
      <c r="Q54" s="36">
        <v>1047.3</v>
      </c>
    </row>
    <row r="55" spans="1:17" s="8" customFormat="1" ht="35.1" customHeight="1">
      <c r="A55" s="39" t="s">
        <v>41</v>
      </c>
      <c r="B55" s="36">
        <f>'програмна за 10 2025'!B55</f>
        <v>57219.7</v>
      </c>
      <c r="C55" s="36">
        <f>'програмна за 10 2025'!C55</f>
        <v>40673</v>
      </c>
      <c r="D55" s="31">
        <v>27182.3</v>
      </c>
      <c r="E55" s="31">
        <v>6132.3</v>
      </c>
      <c r="F55" s="36">
        <v>1214.5999999999999</v>
      </c>
      <c r="G55" s="31">
        <v>0</v>
      </c>
      <c r="H55" s="31">
        <v>1058.2</v>
      </c>
      <c r="I55" s="36">
        <v>408.3</v>
      </c>
      <c r="J55" s="31">
        <v>18</v>
      </c>
      <c r="K55" s="36">
        <v>2017.4</v>
      </c>
      <c r="L55" s="31">
        <v>537.4</v>
      </c>
      <c r="M55" s="31">
        <v>0</v>
      </c>
      <c r="N55" s="36">
        <v>822.3</v>
      </c>
      <c r="O55" s="31">
        <v>641.70000000000005</v>
      </c>
      <c r="P55" s="31">
        <v>62.2</v>
      </c>
      <c r="Q55" s="36">
        <v>578.29999999999995</v>
      </c>
    </row>
    <row r="56" spans="1:17" s="8" customFormat="1" ht="35.1" customHeight="1">
      <c r="A56" s="39" t="s">
        <v>42</v>
      </c>
      <c r="B56" s="36">
        <f>'програмна за 10 2025'!B56</f>
        <v>151761.60000000001</v>
      </c>
      <c r="C56" s="36">
        <f>'програмна за 10 2025'!C56</f>
        <v>101857.9</v>
      </c>
      <c r="D56" s="31">
        <v>57001.4</v>
      </c>
      <c r="E56" s="31">
        <v>12750</v>
      </c>
      <c r="F56" s="36">
        <v>1160.2</v>
      </c>
      <c r="G56" s="31">
        <v>2.7</v>
      </c>
      <c r="H56" s="31">
        <v>3151.5</v>
      </c>
      <c r="I56" s="36">
        <v>5225.3</v>
      </c>
      <c r="J56" s="31">
        <v>9.9</v>
      </c>
      <c r="K56" s="36">
        <v>5183.1000000000004</v>
      </c>
      <c r="L56" s="31">
        <v>0</v>
      </c>
      <c r="M56" s="31">
        <v>0</v>
      </c>
      <c r="N56" s="36">
        <v>9288.4</v>
      </c>
      <c r="O56" s="31">
        <v>2343.8000000000002</v>
      </c>
      <c r="P56" s="31">
        <v>39.6</v>
      </c>
      <c r="Q56" s="36">
        <v>5702</v>
      </c>
    </row>
    <row r="57" spans="1:17" s="8" customFormat="1" ht="35.1" customHeight="1">
      <c r="A57" s="39" t="s">
        <v>43</v>
      </c>
      <c r="B57" s="36">
        <f>'програмна за 10 2025'!B57</f>
        <v>135760.9</v>
      </c>
      <c r="C57" s="36">
        <f>'програмна за 10 2025'!C57</f>
        <v>114325.2</v>
      </c>
      <c r="D57" s="31">
        <v>72146.899999999994</v>
      </c>
      <c r="E57" s="31">
        <v>15012.9</v>
      </c>
      <c r="F57" s="36">
        <v>2401.9</v>
      </c>
      <c r="G57" s="31">
        <v>0</v>
      </c>
      <c r="H57" s="31">
        <v>2228.9</v>
      </c>
      <c r="I57" s="36">
        <v>1742.7</v>
      </c>
      <c r="J57" s="31">
        <v>0</v>
      </c>
      <c r="K57" s="36">
        <v>5778.1</v>
      </c>
      <c r="L57" s="31">
        <v>0</v>
      </c>
      <c r="M57" s="31">
        <v>0</v>
      </c>
      <c r="N57" s="36">
        <v>913.8</v>
      </c>
      <c r="O57" s="31">
        <v>782.8</v>
      </c>
      <c r="P57" s="31">
        <v>30</v>
      </c>
      <c r="Q57" s="36">
        <v>13287.2</v>
      </c>
    </row>
    <row r="58" spans="1:17" s="8" customFormat="1" ht="35.1" customHeight="1">
      <c r="A58" s="39" t="s">
        <v>44</v>
      </c>
      <c r="B58" s="36">
        <f>'програмна за 10 2025'!B58</f>
        <v>191932.7</v>
      </c>
      <c r="C58" s="36">
        <f>'програмна за 10 2025'!C58</f>
        <v>148915.1</v>
      </c>
      <c r="D58" s="31">
        <v>64695.6</v>
      </c>
      <c r="E58" s="31">
        <v>14265.1</v>
      </c>
      <c r="F58" s="36">
        <v>1721.2</v>
      </c>
      <c r="G58" s="31">
        <v>48.8</v>
      </c>
      <c r="H58" s="31">
        <v>3739.4</v>
      </c>
      <c r="I58" s="36">
        <v>2644.1</v>
      </c>
      <c r="J58" s="31">
        <v>1.4</v>
      </c>
      <c r="K58" s="36">
        <v>6835.6</v>
      </c>
      <c r="L58" s="31">
        <v>185.3</v>
      </c>
      <c r="M58" s="31">
        <v>0</v>
      </c>
      <c r="N58" s="36">
        <v>24638.6</v>
      </c>
      <c r="O58" s="31">
        <v>4446.8</v>
      </c>
      <c r="P58" s="31">
        <v>0.3</v>
      </c>
      <c r="Q58" s="36">
        <v>25692.9</v>
      </c>
    </row>
    <row r="59" spans="1:17" s="8" customFormat="1" ht="35.1" customHeight="1">
      <c r="A59" s="39" t="s">
        <v>45</v>
      </c>
      <c r="B59" s="36">
        <f>'програмна за 10 2025'!B59</f>
        <v>190927.8</v>
      </c>
      <c r="C59" s="36">
        <f>'програмна за 10 2025'!C59</f>
        <v>147326.20000000001</v>
      </c>
      <c r="D59" s="31">
        <v>94978.1</v>
      </c>
      <c r="E59" s="31">
        <v>24956.3</v>
      </c>
      <c r="F59" s="36">
        <v>2053</v>
      </c>
      <c r="G59" s="31">
        <v>0</v>
      </c>
      <c r="H59" s="31">
        <v>5573.8</v>
      </c>
      <c r="I59" s="36">
        <v>3500.3</v>
      </c>
      <c r="J59" s="31">
        <v>65.2</v>
      </c>
      <c r="K59" s="36">
        <v>8082.1</v>
      </c>
      <c r="L59" s="31">
        <v>630.79999999999995</v>
      </c>
      <c r="M59" s="31">
        <v>0</v>
      </c>
      <c r="N59" s="36">
        <v>3149</v>
      </c>
      <c r="O59" s="31">
        <v>1279.5999999999999</v>
      </c>
      <c r="P59" s="31">
        <v>695.7</v>
      </c>
      <c r="Q59" s="36">
        <v>2362.3000000000002</v>
      </c>
    </row>
    <row r="60" spans="1:17" s="8" customFormat="1" ht="35.1" customHeight="1">
      <c r="A60" s="39" t="s">
        <v>46</v>
      </c>
      <c r="B60" s="36">
        <f>'програмна за 10 2025'!B60</f>
        <v>73900.399999999994</v>
      </c>
      <c r="C60" s="36">
        <f>'програмна за 10 2025'!C60</f>
        <v>54563.8</v>
      </c>
      <c r="D60" s="31">
        <v>37133.1</v>
      </c>
      <c r="E60" s="31">
        <v>7505.5</v>
      </c>
      <c r="F60" s="36">
        <v>1142.4000000000001</v>
      </c>
      <c r="G60" s="31">
        <v>51.1</v>
      </c>
      <c r="H60" s="31">
        <v>1504.9</v>
      </c>
      <c r="I60" s="36">
        <v>1108.5999999999999</v>
      </c>
      <c r="J60" s="31">
        <v>57.6</v>
      </c>
      <c r="K60" s="36">
        <v>2543.8000000000002</v>
      </c>
      <c r="L60" s="31">
        <v>0</v>
      </c>
      <c r="M60" s="31">
        <v>0</v>
      </c>
      <c r="N60" s="36">
        <v>935.9</v>
      </c>
      <c r="O60" s="31">
        <v>754.3</v>
      </c>
      <c r="P60" s="31">
        <v>11.7</v>
      </c>
      <c r="Q60" s="36">
        <v>1814.9</v>
      </c>
    </row>
    <row r="61" spans="1:17" s="8" customFormat="1" ht="35.1" customHeight="1">
      <c r="A61" s="39" t="s">
        <v>47</v>
      </c>
      <c r="B61" s="36">
        <f>'програмна за 10 2025'!B61</f>
        <v>336825.9</v>
      </c>
      <c r="C61" s="36">
        <f>'програмна за 10 2025'!C61</f>
        <v>261279.5</v>
      </c>
      <c r="D61" s="31">
        <v>161183.79999999999</v>
      </c>
      <c r="E61" s="31">
        <v>35198.5</v>
      </c>
      <c r="F61" s="36">
        <v>7593.5</v>
      </c>
      <c r="G61" s="31">
        <v>30</v>
      </c>
      <c r="H61" s="31">
        <v>9237.7999999999993</v>
      </c>
      <c r="I61" s="36">
        <v>4167.5</v>
      </c>
      <c r="J61" s="31">
        <v>11.8</v>
      </c>
      <c r="K61" s="36">
        <v>8880.6</v>
      </c>
      <c r="L61" s="31">
        <v>5223.8</v>
      </c>
      <c r="M61" s="31">
        <v>0</v>
      </c>
      <c r="N61" s="36">
        <v>18792.8</v>
      </c>
      <c r="O61" s="31">
        <v>3455.4</v>
      </c>
      <c r="P61" s="31">
        <v>215.9</v>
      </c>
      <c r="Q61" s="36">
        <v>7288.1</v>
      </c>
    </row>
    <row r="62" spans="1:17" s="8" customFormat="1" ht="35.1" customHeight="1">
      <c r="A62" s="39" t="s">
        <v>48</v>
      </c>
      <c r="B62" s="36">
        <f>'програмна за 10 2025'!B62</f>
        <v>68207</v>
      </c>
      <c r="C62" s="36">
        <f>'програмна за 10 2025'!C62</f>
        <v>45144.4</v>
      </c>
      <c r="D62" s="31">
        <v>29724.5</v>
      </c>
      <c r="E62" s="31">
        <v>6474.3</v>
      </c>
      <c r="F62" s="36">
        <v>904.7</v>
      </c>
      <c r="G62" s="31">
        <v>0</v>
      </c>
      <c r="H62" s="31">
        <v>1649.7</v>
      </c>
      <c r="I62" s="36">
        <v>776.1</v>
      </c>
      <c r="J62" s="31">
        <v>10</v>
      </c>
      <c r="K62" s="36">
        <v>1626.3</v>
      </c>
      <c r="L62" s="31">
        <v>0</v>
      </c>
      <c r="M62" s="31">
        <v>0</v>
      </c>
      <c r="N62" s="36">
        <v>700</v>
      </c>
      <c r="O62" s="31">
        <v>846.5</v>
      </c>
      <c r="P62" s="31">
        <v>2.5</v>
      </c>
      <c r="Q62" s="36">
        <v>2429.8000000000002</v>
      </c>
    </row>
    <row r="63" spans="1:17" s="8" customFormat="1" ht="35.1" customHeight="1">
      <c r="A63" s="39" t="s">
        <v>49</v>
      </c>
      <c r="B63" s="36">
        <f>'програмна за 10 2025'!B63</f>
        <v>327132.5</v>
      </c>
      <c r="C63" s="36">
        <f>'програмна за 10 2025'!C63</f>
        <v>258659.20000000001</v>
      </c>
      <c r="D63" s="31">
        <v>174320.3</v>
      </c>
      <c r="E63" s="31">
        <v>37622.699999999997</v>
      </c>
      <c r="F63" s="36">
        <v>4850.3</v>
      </c>
      <c r="G63" s="31">
        <v>15.6</v>
      </c>
      <c r="H63" s="31">
        <v>7869.9</v>
      </c>
      <c r="I63" s="36">
        <v>2435.8000000000002</v>
      </c>
      <c r="J63" s="31">
        <v>0</v>
      </c>
      <c r="K63" s="36">
        <v>10625.1</v>
      </c>
      <c r="L63" s="31">
        <v>199.8</v>
      </c>
      <c r="M63" s="31">
        <v>0</v>
      </c>
      <c r="N63" s="36">
        <v>3936.6</v>
      </c>
      <c r="O63" s="31">
        <v>1363.5</v>
      </c>
      <c r="P63" s="31">
        <v>26.1</v>
      </c>
      <c r="Q63" s="36">
        <v>15393.5</v>
      </c>
    </row>
    <row r="64" spans="1:17" s="8" customFormat="1" ht="51.75" customHeight="1">
      <c r="A64" s="39" t="s">
        <v>50</v>
      </c>
      <c r="B64" s="36">
        <f>'програмна за 10 2025'!B64</f>
        <v>130660.8</v>
      </c>
      <c r="C64" s="36">
        <f>'програмна за 10 2025'!C64</f>
        <v>102111.7</v>
      </c>
      <c r="D64" s="31">
        <v>63002.400000000001</v>
      </c>
      <c r="E64" s="31">
        <v>13759</v>
      </c>
      <c r="F64" s="36">
        <v>3585</v>
      </c>
      <c r="G64" s="31">
        <v>137.19999999999999</v>
      </c>
      <c r="H64" s="31">
        <v>2903.4</v>
      </c>
      <c r="I64" s="36">
        <v>556.6</v>
      </c>
      <c r="J64" s="31">
        <v>68.599999999999994</v>
      </c>
      <c r="K64" s="36">
        <v>4726.3</v>
      </c>
      <c r="L64" s="31">
        <v>24</v>
      </c>
      <c r="M64" s="31">
        <v>0</v>
      </c>
      <c r="N64" s="36">
        <v>6019.8</v>
      </c>
      <c r="O64" s="31">
        <v>1069.5</v>
      </c>
      <c r="P64" s="31">
        <v>0</v>
      </c>
      <c r="Q64" s="36">
        <v>6259.9</v>
      </c>
    </row>
    <row r="65" spans="1:17" s="8" customFormat="1" ht="48.75" customHeight="1">
      <c r="A65" s="39" t="s">
        <v>51</v>
      </c>
      <c r="B65" s="36">
        <f>'програмна за 10 2025'!B65</f>
        <v>181557.5</v>
      </c>
      <c r="C65" s="36">
        <f>'програмна за 10 2025'!C65</f>
        <v>138568</v>
      </c>
      <c r="D65" s="31">
        <v>95206.7</v>
      </c>
      <c r="E65" s="31">
        <v>20590.5</v>
      </c>
      <c r="F65" s="36">
        <v>1486.4</v>
      </c>
      <c r="G65" s="31">
        <v>0</v>
      </c>
      <c r="H65" s="31">
        <v>5274.4</v>
      </c>
      <c r="I65" s="36">
        <v>3339.3</v>
      </c>
      <c r="J65" s="31">
        <v>0</v>
      </c>
      <c r="K65" s="36">
        <v>7434.6</v>
      </c>
      <c r="L65" s="31">
        <v>402.9</v>
      </c>
      <c r="M65" s="31">
        <v>0</v>
      </c>
      <c r="N65" s="36">
        <v>2251.1999999999998</v>
      </c>
      <c r="O65" s="31">
        <v>1557.8</v>
      </c>
      <c r="P65" s="31">
        <v>4.2</v>
      </c>
      <c r="Q65" s="36">
        <v>1020</v>
      </c>
    </row>
    <row r="66" spans="1:17" s="8" customFormat="1" ht="35.1" customHeight="1">
      <c r="A66" s="39" t="s">
        <v>52</v>
      </c>
      <c r="B66" s="36">
        <f>'програмна за 10 2025'!B66</f>
        <v>102146.6</v>
      </c>
      <c r="C66" s="36">
        <f>'програмна за 10 2025'!C66</f>
        <v>71622.3</v>
      </c>
      <c r="D66" s="31">
        <v>44940.5</v>
      </c>
      <c r="E66" s="31">
        <v>9933.4</v>
      </c>
      <c r="F66" s="36">
        <v>2920</v>
      </c>
      <c r="G66" s="31">
        <v>15.8</v>
      </c>
      <c r="H66" s="31">
        <v>1312.5</v>
      </c>
      <c r="I66" s="36">
        <v>949.4</v>
      </c>
      <c r="J66" s="31">
        <v>0</v>
      </c>
      <c r="K66" s="36">
        <v>5190.8</v>
      </c>
      <c r="L66" s="31">
        <v>202.8</v>
      </c>
      <c r="M66" s="31">
        <v>0</v>
      </c>
      <c r="N66" s="36">
        <v>953.1</v>
      </c>
      <c r="O66" s="31">
        <v>723.4</v>
      </c>
      <c r="P66" s="31">
        <v>46.9</v>
      </c>
      <c r="Q66" s="36">
        <v>4433.7</v>
      </c>
    </row>
    <row r="67" spans="1:17" s="8" customFormat="1" ht="35.1" customHeight="1">
      <c r="A67" s="39" t="s">
        <v>53</v>
      </c>
      <c r="B67" s="36">
        <f>'програмна за 10 2025'!B67</f>
        <v>304437.40000000002</v>
      </c>
      <c r="C67" s="36">
        <f>'програмна за 10 2025'!C67</f>
        <v>245574.3</v>
      </c>
      <c r="D67" s="31">
        <v>137745.60000000001</v>
      </c>
      <c r="E67" s="31">
        <v>30107.599999999999</v>
      </c>
      <c r="F67" s="36">
        <v>3897.8</v>
      </c>
      <c r="G67" s="31">
        <v>26.4</v>
      </c>
      <c r="H67" s="31">
        <v>8948.1</v>
      </c>
      <c r="I67" s="36">
        <v>3349.7</v>
      </c>
      <c r="J67" s="31">
        <v>276.7</v>
      </c>
      <c r="K67" s="36">
        <v>13102.3</v>
      </c>
      <c r="L67" s="31">
        <v>34.4</v>
      </c>
      <c r="M67" s="31">
        <v>0</v>
      </c>
      <c r="N67" s="36">
        <v>27854.3</v>
      </c>
      <c r="O67" s="31">
        <v>1118.0999999999999</v>
      </c>
      <c r="P67" s="31">
        <v>1238</v>
      </c>
      <c r="Q67" s="36">
        <v>17875.3</v>
      </c>
    </row>
    <row r="68" spans="1:17" s="8" customFormat="1" ht="35.1" customHeight="1">
      <c r="A68" s="39" t="s">
        <v>54</v>
      </c>
      <c r="B68" s="36">
        <f>'програмна за 10 2025'!B68</f>
        <v>344164</v>
      </c>
      <c r="C68" s="36">
        <f>'програмна за 10 2025'!C68</f>
        <v>266686.3</v>
      </c>
      <c r="D68" s="31">
        <v>158249.29999999999</v>
      </c>
      <c r="E68" s="31">
        <v>34607.5</v>
      </c>
      <c r="F68" s="36">
        <v>6077.3</v>
      </c>
      <c r="G68" s="31">
        <v>32.799999999999997</v>
      </c>
      <c r="H68" s="31">
        <v>11371.4</v>
      </c>
      <c r="I68" s="36">
        <v>6963</v>
      </c>
      <c r="J68" s="31">
        <v>78.599999999999994</v>
      </c>
      <c r="K68" s="36">
        <v>10429.1</v>
      </c>
      <c r="L68" s="31">
        <v>2555.6</v>
      </c>
      <c r="M68" s="31">
        <v>0</v>
      </c>
      <c r="N68" s="36">
        <v>21552.5</v>
      </c>
      <c r="O68" s="31">
        <v>3772.9</v>
      </c>
      <c r="P68" s="31">
        <v>293.89999999999998</v>
      </c>
      <c r="Q68" s="36">
        <v>10702.4</v>
      </c>
    </row>
    <row r="69" spans="1:17" s="8" customFormat="1" ht="56.25" customHeight="1">
      <c r="A69" s="39" t="s">
        <v>55</v>
      </c>
      <c r="B69" s="36">
        <f>'програмна за 10 2025'!B69</f>
        <v>180942.5</v>
      </c>
      <c r="C69" s="36">
        <f>'програмна за 10 2025'!C69</f>
        <v>139596.70000000001</v>
      </c>
      <c r="D69" s="31">
        <v>91820</v>
      </c>
      <c r="E69" s="31">
        <v>20244.599999999999</v>
      </c>
      <c r="F69" s="36">
        <v>3442.2</v>
      </c>
      <c r="G69" s="31">
        <v>0</v>
      </c>
      <c r="H69" s="31">
        <v>3898</v>
      </c>
      <c r="I69" s="36">
        <v>2068.4</v>
      </c>
      <c r="J69" s="31">
        <v>0</v>
      </c>
      <c r="K69" s="36">
        <v>9533.4</v>
      </c>
      <c r="L69" s="31">
        <v>152.80000000000001</v>
      </c>
      <c r="M69" s="31">
        <v>0</v>
      </c>
      <c r="N69" s="36">
        <v>4822.8</v>
      </c>
      <c r="O69" s="31">
        <v>1231</v>
      </c>
      <c r="P69" s="31">
        <v>467.9</v>
      </c>
      <c r="Q69" s="36">
        <v>1915.6</v>
      </c>
    </row>
    <row r="70" spans="1:17" s="8" customFormat="1" ht="35.1" customHeight="1">
      <c r="A70" s="39" t="s">
        <v>56</v>
      </c>
      <c r="B70" s="36">
        <f>'програмна за 10 2025'!B70</f>
        <v>102088.2</v>
      </c>
      <c r="C70" s="36">
        <f>'програмна за 10 2025'!C70</f>
        <v>69168</v>
      </c>
      <c r="D70" s="31">
        <v>44984.2</v>
      </c>
      <c r="E70" s="31">
        <v>9829.2999999999993</v>
      </c>
      <c r="F70" s="36">
        <v>690.9</v>
      </c>
      <c r="G70" s="31">
        <v>0</v>
      </c>
      <c r="H70" s="31">
        <v>1087.0999999999999</v>
      </c>
      <c r="I70" s="36">
        <v>1156.3</v>
      </c>
      <c r="J70" s="31">
        <v>0</v>
      </c>
      <c r="K70" s="36">
        <v>1986.2</v>
      </c>
      <c r="L70" s="31">
        <v>352.4</v>
      </c>
      <c r="M70" s="31">
        <v>0</v>
      </c>
      <c r="N70" s="36">
        <v>1308.5999999999999</v>
      </c>
      <c r="O70" s="31">
        <v>1906.1</v>
      </c>
      <c r="P70" s="31">
        <v>10.199999999999999</v>
      </c>
      <c r="Q70" s="36">
        <v>5856.7</v>
      </c>
    </row>
    <row r="71" spans="1:17" s="8" customFormat="1" ht="48" customHeight="1">
      <c r="A71" s="39" t="s">
        <v>57</v>
      </c>
      <c r="B71" s="36">
        <f>'програмна за 10 2025'!B71</f>
        <v>323411.8</v>
      </c>
      <c r="C71" s="36">
        <f>'програмна за 10 2025'!C71</f>
        <v>234713.8</v>
      </c>
      <c r="D71" s="31">
        <v>147198.29999999999</v>
      </c>
      <c r="E71" s="31">
        <v>31964</v>
      </c>
      <c r="F71" s="36">
        <v>5490</v>
      </c>
      <c r="G71" s="31">
        <v>0</v>
      </c>
      <c r="H71" s="31">
        <v>5298.8</v>
      </c>
      <c r="I71" s="36">
        <v>3917.7</v>
      </c>
      <c r="J71" s="31">
        <v>281.8</v>
      </c>
      <c r="K71" s="36">
        <v>9501.9</v>
      </c>
      <c r="L71" s="31">
        <v>112.8</v>
      </c>
      <c r="M71" s="31">
        <v>0</v>
      </c>
      <c r="N71" s="36">
        <v>16792.3</v>
      </c>
      <c r="O71" s="31">
        <v>1487.2</v>
      </c>
      <c r="P71" s="31">
        <v>70.599999999999994</v>
      </c>
      <c r="Q71" s="36">
        <v>12598.4</v>
      </c>
    </row>
    <row r="72" spans="1:17" s="9" customFormat="1" ht="35.1" customHeight="1">
      <c r="A72" s="39" t="s">
        <v>58</v>
      </c>
      <c r="B72" s="36">
        <f>'програмна за 10 2025'!B72</f>
        <v>130650.9</v>
      </c>
      <c r="C72" s="36">
        <f>'програмна за 10 2025'!C72</f>
        <v>75892.3</v>
      </c>
      <c r="D72" s="31">
        <v>45547.1</v>
      </c>
      <c r="E72" s="31">
        <v>9940.9</v>
      </c>
      <c r="F72" s="36">
        <v>2729</v>
      </c>
      <c r="G72" s="31">
        <v>6</v>
      </c>
      <c r="H72" s="31">
        <v>1400.8</v>
      </c>
      <c r="I72" s="36">
        <v>1905.1</v>
      </c>
      <c r="J72" s="31">
        <v>39.299999999999997</v>
      </c>
      <c r="K72" s="36">
        <v>3242.7</v>
      </c>
      <c r="L72" s="31">
        <v>3.7</v>
      </c>
      <c r="M72" s="31">
        <v>0</v>
      </c>
      <c r="N72" s="36">
        <v>3063</v>
      </c>
      <c r="O72" s="31">
        <v>990.5</v>
      </c>
      <c r="P72" s="31">
        <v>1.6</v>
      </c>
      <c r="Q72" s="36">
        <v>7022.6</v>
      </c>
    </row>
    <row r="73" spans="1:17" s="9" customFormat="1" ht="35.1" customHeight="1">
      <c r="A73" s="39" t="s">
        <v>59</v>
      </c>
      <c r="B73" s="36">
        <f>'програмна за 10 2025'!B73</f>
        <v>110448.4</v>
      </c>
      <c r="C73" s="36">
        <f>'програмна за 10 2025'!C73</f>
        <v>86951.9</v>
      </c>
      <c r="D73" s="31">
        <v>52149</v>
      </c>
      <c r="E73" s="31">
        <v>11559.6</v>
      </c>
      <c r="F73" s="36">
        <v>2198.8000000000002</v>
      </c>
      <c r="G73" s="31">
        <v>0</v>
      </c>
      <c r="H73" s="31">
        <v>2047.8</v>
      </c>
      <c r="I73" s="36">
        <v>1209.2</v>
      </c>
      <c r="J73" s="31">
        <v>0</v>
      </c>
      <c r="K73" s="36">
        <v>6123.3</v>
      </c>
      <c r="L73" s="31">
        <v>107.9</v>
      </c>
      <c r="M73" s="31">
        <v>0</v>
      </c>
      <c r="N73" s="36">
        <v>1300</v>
      </c>
      <c r="O73" s="31">
        <v>674</v>
      </c>
      <c r="P73" s="31">
        <v>88.9</v>
      </c>
      <c r="Q73" s="36">
        <v>9493.4</v>
      </c>
    </row>
    <row r="74" spans="1:17" s="8" customFormat="1" ht="45.75" customHeight="1">
      <c r="A74" s="39" t="s">
        <v>60</v>
      </c>
      <c r="B74" s="36">
        <f>'програмна за 10 2025'!B74</f>
        <v>163893.79999999999</v>
      </c>
      <c r="C74" s="36">
        <f>'програмна за 10 2025'!C74</f>
        <v>121559.2</v>
      </c>
      <c r="D74" s="31">
        <v>82132.2</v>
      </c>
      <c r="E74" s="31">
        <v>18067.2</v>
      </c>
      <c r="F74" s="36">
        <v>1656.2</v>
      </c>
      <c r="G74" s="31">
        <v>159.69999999999999</v>
      </c>
      <c r="H74" s="31">
        <v>4252.3</v>
      </c>
      <c r="I74" s="36">
        <v>1709.6</v>
      </c>
      <c r="J74" s="31">
        <v>20.5</v>
      </c>
      <c r="K74" s="36">
        <v>5622.2</v>
      </c>
      <c r="L74" s="31">
        <v>0.7</v>
      </c>
      <c r="M74" s="31">
        <v>0</v>
      </c>
      <c r="N74" s="36">
        <v>3228.4</v>
      </c>
      <c r="O74" s="31">
        <v>2291.6</v>
      </c>
      <c r="P74" s="31">
        <v>69.400000000000006</v>
      </c>
      <c r="Q74" s="36">
        <v>2349.1999999999998</v>
      </c>
    </row>
    <row r="75" spans="1:17" s="8" customFormat="1" ht="45" customHeight="1">
      <c r="A75" s="39" t="s">
        <v>61</v>
      </c>
      <c r="B75" s="36">
        <f>'програмна за 10 2025'!B75</f>
        <v>211294.4</v>
      </c>
      <c r="C75" s="36">
        <f>'програмна за 10 2025'!C75</f>
        <v>165994.1</v>
      </c>
      <c r="D75" s="31">
        <v>107787.7</v>
      </c>
      <c r="E75" s="31">
        <v>23711.5</v>
      </c>
      <c r="F75" s="36">
        <v>2219.6</v>
      </c>
      <c r="G75" s="31">
        <v>260.10000000000002</v>
      </c>
      <c r="H75" s="31">
        <v>3574.1</v>
      </c>
      <c r="I75" s="36">
        <v>3108.8</v>
      </c>
      <c r="J75" s="31">
        <v>6.6</v>
      </c>
      <c r="K75" s="36">
        <v>5542.4</v>
      </c>
      <c r="L75" s="31">
        <v>0</v>
      </c>
      <c r="M75" s="31">
        <v>0</v>
      </c>
      <c r="N75" s="36">
        <v>2214.8000000000002</v>
      </c>
      <c r="O75" s="31">
        <v>2700.1</v>
      </c>
      <c r="P75" s="31">
        <v>1103.7</v>
      </c>
      <c r="Q75" s="36">
        <v>13764.7</v>
      </c>
    </row>
    <row r="76" spans="1:17" s="8" customFormat="1" ht="35.1" customHeight="1">
      <c r="A76" s="39" t="s">
        <v>62</v>
      </c>
      <c r="B76" s="36">
        <f>'програмна за 10 2025'!B76</f>
        <v>128098.5</v>
      </c>
      <c r="C76" s="36">
        <f>'програмна за 10 2025'!C76</f>
        <v>98237.9</v>
      </c>
      <c r="D76" s="31">
        <v>68124.2</v>
      </c>
      <c r="E76" s="31">
        <v>15037.3</v>
      </c>
      <c r="F76" s="36">
        <v>1428.7</v>
      </c>
      <c r="G76" s="31">
        <v>0</v>
      </c>
      <c r="H76" s="31">
        <v>1999.5</v>
      </c>
      <c r="I76" s="36">
        <v>1383.3</v>
      </c>
      <c r="J76" s="31">
        <v>0</v>
      </c>
      <c r="K76" s="36">
        <v>2844.7</v>
      </c>
      <c r="L76" s="31">
        <v>0</v>
      </c>
      <c r="M76" s="31">
        <v>0</v>
      </c>
      <c r="N76" s="36">
        <v>6000.5</v>
      </c>
      <c r="O76" s="31">
        <v>531.1</v>
      </c>
      <c r="P76" s="31">
        <v>186.3</v>
      </c>
      <c r="Q76" s="36">
        <v>702.3</v>
      </c>
    </row>
    <row r="77" spans="1:17" s="8" customFormat="1" ht="35.1" customHeight="1">
      <c r="A77" s="39" t="s">
        <v>63</v>
      </c>
      <c r="B77" s="36">
        <f>'програмна за 10 2025'!B77</f>
        <v>2748887.9</v>
      </c>
      <c r="C77" s="36">
        <f>'програмна за 10 2025'!C77</f>
        <v>2044716.9</v>
      </c>
      <c r="D77" s="31">
        <v>913133.7</v>
      </c>
      <c r="E77" s="31">
        <v>198702.1</v>
      </c>
      <c r="F77" s="36">
        <v>26900.3</v>
      </c>
      <c r="G77" s="31">
        <v>483.5</v>
      </c>
      <c r="H77" s="31">
        <v>82086</v>
      </c>
      <c r="I77" s="36">
        <v>43090.2</v>
      </c>
      <c r="J77" s="31">
        <v>575</v>
      </c>
      <c r="K77" s="36">
        <v>76360.600000000006</v>
      </c>
      <c r="L77" s="31">
        <v>12673.6</v>
      </c>
      <c r="M77" s="31">
        <v>1.6</v>
      </c>
      <c r="N77" s="36">
        <v>429613.9</v>
      </c>
      <c r="O77" s="31">
        <v>96417</v>
      </c>
      <c r="P77" s="31">
        <v>3699.7</v>
      </c>
      <c r="Q77" s="36">
        <v>160979.70000000001</v>
      </c>
    </row>
    <row r="78" spans="1:17" s="11" customFormat="1" ht="48.75" customHeight="1">
      <c r="A78" s="39" t="s">
        <v>64</v>
      </c>
      <c r="B78" s="36">
        <f>'програмна за 10 2025'!B78</f>
        <v>111130.9</v>
      </c>
      <c r="C78" s="36">
        <f>'програмна за 10 2025'!C78</f>
        <v>85953.8</v>
      </c>
      <c r="D78" s="31">
        <v>65138.8</v>
      </c>
      <c r="E78" s="31">
        <v>14523.4</v>
      </c>
      <c r="F78" s="36">
        <v>778</v>
      </c>
      <c r="G78" s="31">
        <v>97.5</v>
      </c>
      <c r="H78" s="31">
        <v>2159.8000000000002</v>
      </c>
      <c r="I78" s="36">
        <v>463.6</v>
      </c>
      <c r="J78" s="31">
        <v>0</v>
      </c>
      <c r="K78" s="36">
        <v>1413.8</v>
      </c>
      <c r="L78" s="31">
        <v>33.5</v>
      </c>
      <c r="M78" s="31">
        <v>0</v>
      </c>
      <c r="N78" s="36">
        <v>280.3</v>
      </c>
      <c r="O78" s="31">
        <v>707.9</v>
      </c>
      <c r="P78" s="31">
        <v>0</v>
      </c>
      <c r="Q78" s="36">
        <v>357.2</v>
      </c>
    </row>
    <row r="79" spans="1:17" s="8" customFormat="1" ht="35.1" customHeight="1">
      <c r="A79" s="39" t="s">
        <v>65</v>
      </c>
      <c r="B79" s="36">
        <f>'програмна за 10 2025'!B79</f>
        <v>1014512.8</v>
      </c>
      <c r="C79" s="36">
        <f>'програмна за 10 2025'!C79</f>
        <v>701341</v>
      </c>
      <c r="D79" s="31">
        <v>446383.1</v>
      </c>
      <c r="E79" s="31">
        <v>95967</v>
      </c>
      <c r="F79" s="36">
        <v>6154.5</v>
      </c>
      <c r="G79" s="31">
        <v>471.9</v>
      </c>
      <c r="H79" s="31">
        <v>22731.9</v>
      </c>
      <c r="I79" s="36">
        <v>13004.8</v>
      </c>
      <c r="J79" s="31">
        <v>492.2</v>
      </c>
      <c r="K79" s="36">
        <v>39079</v>
      </c>
      <c r="L79" s="31">
        <v>612</v>
      </c>
      <c r="M79" s="31">
        <v>0</v>
      </c>
      <c r="N79" s="36">
        <v>57731.1</v>
      </c>
      <c r="O79" s="31">
        <v>5642</v>
      </c>
      <c r="P79" s="31">
        <v>347.6</v>
      </c>
      <c r="Q79" s="36">
        <v>12723.9</v>
      </c>
    </row>
    <row r="80" spans="1:17" s="11" customFormat="1" ht="35.1" customHeight="1">
      <c r="A80" s="39" t="s">
        <v>66</v>
      </c>
      <c r="B80" s="36">
        <f>'програмна за 10 2025'!B80</f>
        <v>192863.5</v>
      </c>
      <c r="C80" s="36">
        <f>'програмна за 10 2025'!C80</f>
        <v>143635.6</v>
      </c>
      <c r="D80" s="31">
        <v>72674.7</v>
      </c>
      <c r="E80" s="31">
        <v>15869.1</v>
      </c>
      <c r="F80" s="36">
        <v>1362.4</v>
      </c>
      <c r="G80" s="31">
        <v>19.600000000000001</v>
      </c>
      <c r="H80" s="31">
        <v>4556.1000000000004</v>
      </c>
      <c r="I80" s="36">
        <v>5151.6000000000004</v>
      </c>
      <c r="J80" s="31">
        <v>2.7</v>
      </c>
      <c r="K80" s="36">
        <v>5376.8</v>
      </c>
      <c r="L80" s="31">
        <v>91.9</v>
      </c>
      <c r="M80" s="31">
        <v>0</v>
      </c>
      <c r="N80" s="36">
        <v>8948.4</v>
      </c>
      <c r="O80" s="31">
        <v>4490.7</v>
      </c>
      <c r="P80" s="31">
        <v>40.4</v>
      </c>
      <c r="Q80" s="36">
        <v>25051.200000000001</v>
      </c>
    </row>
    <row r="81" spans="1:17" s="11" customFormat="1" ht="35.1" customHeight="1">
      <c r="A81" s="39" t="s">
        <v>67</v>
      </c>
      <c r="B81" s="36">
        <f>'програмна за 10 2025'!B81</f>
        <v>329058.7</v>
      </c>
      <c r="C81" s="36">
        <f>'програмна за 10 2025'!C81</f>
        <v>194955.7</v>
      </c>
      <c r="D81" s="31">
        <v>89689.1</v>
      </c>
      <c r="E81" s="31">
        <v>19970.900000000001</v>
      </c>
      <c r="F81" s="36">
        <v>2886.1</v>
      </c>
      <c r="G81" s="31">
        <v>2.9</v>
      </c>
      <c r="H81" s="31">
        <v>4541</v>
      </c>
      <c r="I81" s="36">
        <v>7272.4</v>
      </c>
      <c r="J81" s="31">
        <v>1.6</v>
      </c>
      <c r="K81" s="36">
        <v>5903.2</v>
      </c>
      <c r="L81" s="31">
        <v>283.39999999999998</v>
      </c>
      <c r="M81" s="31">
        <v>0</v>
      </c>
      <c r="N81" s="36">
        <v>31410.799999999999</v>
      </c>
      <c r="O81" s="31">
        <v>5065.6000000000004</v>
      </c>
      <c r="P81" s="31">
        <v>122.6</v>
      </c>
      <c r="Q81" s="36">
        <v>27806.1</v>
      </c>
    </row>
    <row r="82" spans="1:17" s="11" customFormat="1" ht="35.1" customHeight="1">
      <c r="A82" s="39" t="s">
        <v>68</v>
      </c>
      <c r="B82" s="36">
        <f>'програмна за 10 2025'!B82</f>
        <v>323346.5</v>
      </c>
      <c r="C82" s="36">
        <f>'програмна за 10 2025'!C82</f>
        <v>242781.8</v>
      </c>
      <c r="D82" s="31">
        <v>139927.20000000001</v>
      </c>
      <c r="E82" s="31">
        <v>30902.400000000001</v>
      </c>
      <c r="F82" s="36">
        <v>5428</v>
      </c>
      <c r="G82" s="31">
        <v>224.1</v>
      </c>
      <c r="H82" s="31">
        <v>5852.9</v>
      </c>
      <c r="I82" s="36">
        <v>3291.9</v>
      </c>
      <c r="J82" s="31">
        <v>140.5</v>
      </c>
      <c r="K82" s="36">
        <v>11573.8</v>
      </c>
      <c r="L82" s="31">
        <v>303.8</v>
      </c>
      <c r="M82" s="31">
        <v>0</v>
      </c>
      <c r="N82" s="36">
        <v>17831</v>
      </c>
      <c r="O82" s="31">
        <v>2206.1</v>
      </c>
      <c r="P82" s="31">
        <v>24.1</v>
      </c>
      <c r="Q82" s="36">
        <v>25076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10 2025</vt:lpstr>
      <vt:lpstr>економічна за 10 2025</vt:lpstr>
      <vt:lpstr>'економічна за 10 2025'!Заголовки_для_друку</vt:lpstr>
      <vt:lpstr>'програмна за 10 2025'!Заголовки_для_друку</vt:lpstr>
      <vt:lpstr>'економічна за 10 2025'!Область_друку</vt:lpstr>
      <vt:lpstr>'програмна за 10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2025-11-18T08:01:26Z</cp:lastPrinted>
  <dcterms:created xsi:type="dcterms:W3CDTF">2009-03-04T08:54:03Z</dcterms:created>
  <dcterms:modified xsi:type="dcterms:W3CDTF">2025-11-18T08:01:31Z</dcterms:modified>
</cp:coreProperties>
</file>