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11 листопад\"/>
    </mc:Choice>
  </mc:AlternateContent>
  <xr:revisionPtr revIDLastSave="0" documentId="13_ncr:1_{249DF041-4136-4DA0-97C5-77D8B562085D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11 2025" sheetId="53" r:id="rId1"/>
    <sheet name="економічна за 11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11 2025'!$A:$A,'економічна за 11 2025'!$5:$7</definedName>
    <definedName name="_xlnm.Print_Titles" localSheetId="0">'програмна за 11 2025'!$A:$A,'програмна за 11 2025'!$5:$7</definedName>
    <definedName name="_xlnm.Print_Area" localSheetId="1">'економічна за 11 2025'!$A$1:$Q$82</definedName>
    <definedName name="_xlnm.Print_Area" localSheetId="0">'програмна за 11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6" l="1"/>
  <c r="B11" i="53"/>
  <c r="C11" i="53"/>
  <c r="B18" i="53"/>
  <c r="B71" i="56"/>
  <c r="M18" i="56"/>
  <c r="M9" i="56" s="1"/>
  <c r="N18" i="53"/>
  <c r="N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N18" i="56"/>
  <c r="P11" i="56"/>
  <c r="G11" i="56"/>
  <c r="J11" i="56"/>
  <c r="I11" i="56"/>
  <c r="H11" i="56"/>
  <c r="I11" i="53"/>
  <c r="L11" i="56"/>
  <c r="Q11" i="56"/>
  <c r="L18" i="56"/>
  <c r="L9" i="56" s="1"/>
  <c r="J18" i="56"/>
  <c r="J9" i="56" s="1"/>
  <c r="E11" i="56"/>
  <c r="M11" i="53"/>
  <c r="F11" i="56"/>
  <c r="O18" i="56"/>
  <c r="P18" i="56"/>
  <c r="K11" i="56"/>
  <c r="I18" i="56"/>
  <c r="E18" i="56"/>
  <c r="H18" i="56"/>
  <c r="Q18" i="56"/>
  <c r="K18" i="56"/>
  <c r="G18" i="56"/>
  <c r="E18" i="53"/>
  <c r="E9" i="53" s="1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G9" i="56" l="1"/>
  <c r="O9" i="56"/>
  <c r="I9" i="53"/>
  <c r="B9" i="53"/>
  <c r="M9" i="53"/>
  <c r="D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<sst xmlns="http://schemas.openxmlformats.org/spreadsheetml/2006/main" count="186" uniqueCount="111">
  <si>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</si>
  <si>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</si>
  <si>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</si>
  <si>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</si>
  <si>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</si>
  <si>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</si>
  <si>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</si>
  <si>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</si>
  <si>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</si>
  <si>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</si>
  <si>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</si>
  <si>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</si>
  <si>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</si>
  <si>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</si>
  <si>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</si>
  <si>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</si>
  <si>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</si>
  <si>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</si>
  <si>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</si>
  <si>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</si>
  <si>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</si>
  <si>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</si>
  <si>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</si>
  <si>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</si>
  <si>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</si>
  <si>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</si>
  <si>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</si>
  <si>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</si>
  <si>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</si>
  <si>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</si>
  <si>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</si>
  <si>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</si>
  <si>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</si>
  <si>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</si>
  <si>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</si>
  <si>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</si>
  <si>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</si>
  <si>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</si>
  <si>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</si>
  <si>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</si>
  <si>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</si>
  <si>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</si>
  <si>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</si>
  <si>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</si>
  <si>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</si>
  <si>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</si>
  <si>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</si>
  <si>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</si>
  <si>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</si>
  <si>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</si>
  <si>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</si>
  <si>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</si>
  <si>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</si>
  <si>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</si>
  <si>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</si>
  <si>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</si>
  <si>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</si>
  <si>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</si>
  <si>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</si>
  <si>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</si>
  <si>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</si>
  <si>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</si>
  <si>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</si>
  <si>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</si>
  <si>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</si>
  <si>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</si>
  <si>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</si>
  <si>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</si>
  <si>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</si>
  <si>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</si>
  <si>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</si>
  <si>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</si>
  <si>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</si>
  <si>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</si>
  <si>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</si>
  <si>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</si>
  <si>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</si>
  <si>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</si>
  <si>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</si>
  <si>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</si>
  <si>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</si>
  <si>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</si>
  <si>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</si>
  <si>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</si>
  <si>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</si>
  <si>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</si>
  <si>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</si>
  <si>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</si>
  <si>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</si>
  <si>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</si>
  <si>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</si>
  <si>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</si>
  <si>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</si>
  <si>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</si>
  <si>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</si>
  <si>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</si>
  <si>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</si>
  <si>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</si>
  <si>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</si>
  <si>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</si>
  <si>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</si>
  <si>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</si>
  <si>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</si>
  <si>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</si>
  <si>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</si>
  <si>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листопад 2025 року</t>
  </si>
  <si>
    <t>Касові видатки всього по загальному та спеціальному фондах                                                                         за січень - листопад 2025 року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</si>
  <si>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</si>
  <si>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</si>
  <si>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</si>
  <si>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 xml:space="preserve">Бюджет Довжанської селищої територіальної громади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</si>
</sst>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9" fillId="0" borderId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3" fillId="7" borderId="1" applyNumberFormat="0" applyAlignment="0" applyProtection="0"/>
    <xf numFmtId="0" fontId="29" fillId="4" borderId="0" applyNumberFormat="0" applyBorder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19" fillId="0" borderId="0"/>
    <xf numFmtId="0" fontId="31" fillId="0" borderId="0"/>
    <xf numFmtId="0" fontId="36" fillId="0" borderId="0"/>
    <xf numFmtId="0" fontId="35" fillId="0" borderId="0"/>
    <xf numFmtId="0" fontId="11" fillId="0" borderId="0"/>
    <xf numFmtId="0" fontId="38" fillId="0" borderId="0"/>
    <xf numFmtId="0" fontId="27" fillId="0" borderId="5" applyNumberFormat="0" applyFill="0" applyAlignment="0" applyProtection="0"/>
    <xf numFmtId="0" fontId="24" fillId="20" borderId="6" applyNumberFormat="0" applyAlignment="0" applyProtection="0"/>
    <xf numFmtId="0" fontId="25" fillId="0" borderId="0" applyNumberFormat="0" applyFill="0" applyBorder="0" applyAlignment="0" applyProtection="0"/>
    <xf numFmtId="0" fontId="19" fillId="0" borderId="0"/>
    <xf numFmtId="0" fontId="30" fillId="0" borderId="0"/>
    <xf numFmtId="0" fontId="35" fillId="0" borderId="0"/>
    <xf numFmtId="0" fontId="38" fillId="0" borderId="0"/>
    <xf numFmtId="0" fontId="37" fillId="0" borderId="0"/>
    <xf numFmtId="0" fontId="20" fillId="22" borderId="7" applyNumberFormat="0" applyFont="0" applyAlignment="0" applyProtection="0"/>
    <xf numFmtId="0" fontId="19" fillId="22" borderId="7" applyNumberFormat="0" applyFont="0" applyAlignment="0" applyProtection="0"/>
    <xf numFmtId="0" fontId="35" fillId="22" borderId="7" applyNumberFormat="0" applyFont="0" applyAlignment="0" applyProtection="0"/>
    <xf numFmtId="0" fontId="26" fillId="21" borderId="0" applyNumberFormat="0" applyBorder="0" applyAlignment="0" applyProtection="0"/>
    <xf numFmtId="0" fontId="22" fillId="0" borderId="0"/>
    <xf numFmtId="0" fontId="2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0" applyFont="1"/>
    <xf numFmtId="164" fontId="13" fillId="0" borderId="0" xfId="0" applyNumberFormat="1" applyFont="1"/>
    <xf numFmtId="164" fontId="8" fillId="0" borderId="0" xfId="0" applyNumberFormat="1" applyFont="1" applyAlignment="1">
      <alignment horizontal="right"/>
    </xf>
    <xf numFmtId="0" fontId="8" fillId="0" borderId="0" xfId="0" applyFont="1"/>
    <xf numFmtId="164" fontId="14" fillId="0" borderId="0" xfId="0" applyNumberFormat="1" applyFont="1"/>
    <xf numFmtId="166" fontId="13" fillId="0" borderId="0" xfId="0" applyNumberFormat="1" applyFont="1"/>
    <xf numFmtId="164" fontId="6" fillId="0" borderId="0" xfId="0" applyNumberFormat="1" applyFont="1"/>
    <xf numFmtId="166" fontId="12" fillId="0" borderId="0" xfId="0" applyNumberFormat="1" applyFont="1"/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6" fontId="6" fillId="0" borderId="0" xfId="0" applyNumberFormat="1" applyFont="1"/>
    <xf numFmtId="164" fontId="6" fillId="0" borderId="0" xfId="0" applyNumberFormat="1" applyFont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164" fontId="40" fillId="0" borderId="8" xfId="0" applyNumberFormat="1" applyFont="1" applyBorder="1" applyAlignment="1">
      <alignment horizontal="right" wrapText="1"/>
    </xf>
    <xf numFmtId="164" fontId="41" fillId="0" borderId="8" xfId="0" applyNumberFormat="1" applyFont="1" applyBorder="1" applyAlignment="1">
      <alignment horizontal="right" wrapText="1"/>
    </xf>
    <xf numFmtId="164" fontId="42" fillId="0" borderId="0" xfId="0" applyNumberFormat="1" applyFont="1"/>
    <xf numFmtId="166" fontId="39" fillId="0" borderId="0" xfId="0" applyNumberFormat="1" applyFont="1"/>
    <xf numFmtId="0" fontId="39" fillId="0" borderId="0" xfId="0" applyFont="1"/>
    <xf numFmtId="164" fontId="39" fillId="0" borderId="0" xfId="0" applyNumberFormat="1" applyFont="1"/>
    <xf numFmtId="164" fontId="40" fillId="0" borderId="8" xfId="0" applyNumberFormat="1" applyFont="1" applyBorder="1" applyAlignment="1">
      <alignment horizontal="right"/>
    </xf>
    <xf numFmtId="164" fontId="41" fillId="0" borderId="8" xfId="0" applyNumberFormat="1" applyFont="1" applyBorder="1" applyAlignment="1">
      <alignment horizontal="right" vertical="center" wrapText="1"/>
    </xf>
    <xf numFmtId="164" fontId="41" fillId="0" borderId="8" xfId="0" applyNumberFormat="1" applyFont="1" applyBorder="1" applyAlignment="1">
      <alignment horizontal="right"/>
    </xf>
    <xf numFmtId="164" fontId="39" fillId="0" borderId="0" xfId="0" applyNumberFormat="1" applyFont="1" applyAlignment="1">
      <alignment horizontal="right"/>
    </xf>
    <xf numFmtId="164" fontId="16" fillId="0" borderId="8" xfId="0" applyNumberFormat="1" applyFont="1" applyBorder="1" applyAlignment="1">
      <alignment horizontal="right" wrapText="1"/>
    </xf>
    <xf numFmtId="164" fontId="16" fillId="0" borderId="8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9" fontId="16" fillId="0" borderId="8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4" fontId="43" fillId="0" borderId="0" xfId="0" applyNumberFormat="1" applyFont="1" applyAlignment="1">
      <alignment horizontal="center" wrapText="1"/>
    </xf>
    <xf numFmtId="4" fontId="6" fillId="0" borderId="0" xfId="0" applyNumberFormat="1" applyFont="1"/>
    <xf numFmtId="4" fontId="10" fillId="0" borderId="0" xfId="0" applyNumberFormat="1" applyFont="1"/>
    <xf numFmtId="164" fontId="10" fillId="0" borderId="8" xfId="0" applyNumberFormat="1" applyFont="1" applyBorder="1" applyAlignment="1">
      <alignment horizontal="right" vertical="center" wrapText="1"/>
    </xf>
    <xf numFmtId="4" fontId="35" fillId="0" borderId="0" xfId="53" applyNumberFormat="1" applyAlignment="1">
      <alignment vertical="center"/>
    </xf>
    <xf numFmtId="164" fontId="10" fillId="0" borderId="8" xfId="53" applyNumberFormat="1" applyFont="1" applyBorder="1" applyAlignment="1">
      <alignment vertical="center"/>
    </xf>
    <xf numFmtId="164" fontId="10" fillId="0" borderId="8" xfId="50" applyNumberFormat="1" applyFont="1" applyBorder="1" applyAlignment="1">
      <alignment vertical="center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4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</cellXfs>
  <cellStyles count="75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17.25" customHeight="1">
      <c r="A2" s="2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4" ht="15.75" customHeight="1">
      <c r="A3" s="5"/>
      <c r="B3" s="49" t="s">
        <v>105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s="43" customFormat="1" ht="18.75" customHeight="1">
      <c r="A4" s="41"/>
      <c r="B4" s="46"/>
      <c r="C4" s="46"/>
      <c r="D4" s="42"/>
      <c r="E4" s="42"/>
      <c r="M4" s="44" t="s">
        <v>0</v>
      </c>
    </row>
    <row r="5" spans="1:14" ht="17.25" customHeight="1">
      <c r="A5" s="50" t="s">
        <v>100</v>
      </c>
      <c r="B5" s="52" t="s">
        <v>102</v>
      </c>
      <c r="C5" s="52" t="s">
        <v>106</v>
      </c>
      <c r="D5" s="51" t="s">
        <v>67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5" customFormat="1" ht="86.25" customHeight="1">
      <c r="A6" s="50"/>
      <c r="B6" s="52"/>
      <c r="C6" s="52"/>
      <c r="D6" s="53" t="s">
        <v>74</v>
      </c>
      <c r="E6" s="53" t="s">
        <v>75</v>
      </c>
      <c r="F6" s="50" t="s">
        <v>76</v>
      </c>
      <c r="G6" s="50" t="s">
        <v>77</v>
      </c>
      <c r="H6" s="50" t="s">
        <v>78</v>
      </c>
      <c r="I6" s="50" t="s">
        <v>79</v>
      </c>
      <c r="J6" s="50" t="s">
        <v>80</v>
      </c>
      <c r="K6" s="50" t="s">
        <v>81</v>
      </c>
      <c r="L6" s="50" t="s">
        <v>82</v>
      </c>
      <c r="M6" s="50" t="s">
        <v>83</v>
      </c>
      <c r="N6" s="50" t="s">
        <v>103</v>
      </c>
    </row>
    <row r="7" spans="1:14" s="5" customFormat="1" ht="34.5" customHeight="1">
      <c r="A7" s="50"/>
      <c r="B7" s="52"/>
      <c r="C7" s="52"/>
      <c r="D7" s="53"/>
      <c r="E7" s="53"/>
      <c r="F7" s="50"/>
      <c r="G7" s="50"/>
      <c r="H7" s="50"/>
      <c r="I7" s="50"/>
      <c r="J7" s="50"/>
      <c r="K7" s="50"/>
      <c r="L7" s="50"/>
      <c r="M7" s="50"/>
      <c r="N7" s="50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21923420.5</v>
      </c>
      <c r="C9" s="33">
        <f>C10+C11+C18</f>
        <v>17591058.800000001</v>
      </c>
      <c r="D9" s="23">
        <f t="shared" ref="D9:L9" si="0">D10+D11+D18</f>
        <v>2156688.2999999998</v>
      </c>
      <c r="E9" s="23">
        <f t="shared" si="0"/>
        <v>10422366.1</v>
      </c>
      <c r="F9" s="33">
        <f t="shared" si="0"/>
        <v>609476.80000000005</v>
      </c>
      <c r="G9" s="33">
        <f t="shared" si="0"/>
        <v>1025109.1</v>
      </c>
      <c r="H9" s="33">
        <f t="shared" si="0"/>
        <v>411744.3</v>
      </c>
      <c r="I9" s="33">
        <f t="shared" si="0"/>
        <v>328699.7</v>
      </c>
      <c r="J9" s="33">
        <f t="shared" si="0"/>
        <v>833571.9</v>
      </c>
      <c r="K9" s="33">
        <f t="shared" si="0"/>
        <v>786276.1</v>
      </c>
      <c r="L9" s="33">
        <f t="shared" si="0"/>
        <v>180384.4</v>
      </c>
      <c r="M9" s="33">
        <f>M10+M11+M18</f>
        <v>537290.19999999995</v>
      </c>
      <c r="N9" s="33">
        <f>N10+N11+N18</f>
        <v>299451.90000000002</v>
      </c>
    </row>
    <row r="10" spans="1:14" s="7" customFormat="1" ht="20.25" customHeight="1">
      <c r="A10" s="39" t="s">
        <v>68</v>
      </c>
      <c r="B10" s="47">
        <v>3001284.6</v>
      </c>
      <c r="C10" s="47">
        <v>2235728.7000000002</v>
      </c>
      <c r="D10" s="24">
        <v>103617.3</v>
      </c>
      <c r="E10" s="24">
        <v>900878.6</v>
      </c>
      <c r="F10" s="24">
        <v>201812.8</v>
      </c>
      <c r="G10" s="24">
        <v>427168.4</v>
      </c>
      <c r="H10" s="24">
        <v>171105.9</v>
      </c>
      <c r="I10" s="24">
        <v>138923.79999999999</v>
      </c>
      <c r="J10" s="24">
        <v>3179.1</v>
      </c>
      <c r="K10" s="24">
        <v>106494.5</v>
      </c>
      <c r="L10" s="24">
        <v>50704.3</v>
      </c>
      <c r="M10" s="24">
        <v>131844</v>
      </c>
      <c r="N10" s="24"/>
    </row>
    <row r="11" spans="1:14" s="8" customFormat="1" ht="24" customHeight="1">
      <c r="A11" s="38" t="s">
        <v>69</v>
      </c>
      <c r="B11" s="34">
        <f>SUM(B12:B17)</f>
        <v>79831.3</v>
      </c>
      <c r="C11" s="34">
        <f>SUM(C12:C17)</f>
        <v>72101.8</v>
      </c>
      <c r="D11" s="29">
        <f t="shared" ref="D11:M11" si="1">SUM(D12:D17)</f>
        <v>18938.400000000001</v>
      </c>
      <c r="E11" s="29">
        <f t="shared" si="1"/>
        <v>0</v>
      </c>
      <c r="F11" s="34">
        <f t="shared" si="1"/>
        <v>0</v>
      </c>
      <c r="G11" s="34">
        <f t="shared" si="1"/>
        <v>11030.7</v>
      </c>
      <c r="H11" s="34">
        <f t="shared" si="1"/>
        <v>0</v>
      </c>
      <c r="I11" s="34">
        <f t="shared" si="1"/>
        <v>0</v>
      </c>
      <c r="J11" s="34">
        <f t="shared" si="1"/>
        <v>689.5</v>
      </c>
      <c r="K11" s="34">
        <f t="shared" si="1"/>
        <v>106.6</v>
      </c>
      <c r="L11" s="34">
        <f t="shared" si="1"/>
        <v>40923.800000000003</v>
      </c>
      <c r="M11" s="34">
        <f t="shared" si="1"/>
        <v>412.8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8">
        <v>10697.9</v>
      </c>
      <c r="C12" s="48">
        <v>10216.1</v>
      </c>
      <c r="D12" s="30">
        <v>2948.6</v>
      </c>
      <c r="E12" s="30">
        <v>0</v>
      </c>
      <c r="F12" s="30">
        <v>0</v>
      </c>
      <c r="G12" s="30">
        <v>4078.9</v>
      </c>
      <c r="H12" s="30">
        <v>0</v>
      </c>
      <c r="I12" s="30">
        <v>0</v>
      </c>
      <c r="J12" s="30">
        <v>0</v>
      </c>
      <c r="K12" s="30"/>
      <c r="L12" s="30">
        <v>2926.6</v>
      </c>
      <c r="M12" s="30">
        <v>262</v>
      </c>
      <c r="N12" s="30"/>
    </row>
    <row r="13" spans="1:14" s="8" customFormat="1" ht="32.1" customHeight="1">
      <c r="A13" s="39" t="s">
        <v>3</v>
      </c>
      <c r="B13" s="48">
        <v>28355.4</v>
      </c>
      <c r="C13" s="48">
        <v>25252.7</v>
      </c>
      <c r="D13" s="30">
        <v>3260.6</v>
      </c>
      <c r="E13" s="30"/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/>
      <c r="L13" s="30">
        <v>21992.1</v>
      </c>
      <c r="M13" s="30">
        <v>0</v>
      </c>
      <c r="N13" s="30">
        <v>0</v>
      </c>
    </row>
    <row r="14" spans="1:14" s="8" customFormat="1" ht="32.1" customHeight="1">
      <c r="A14" s="39" t="s">
        <v>71</v>
      </c>
      <c r="B14" s="48">
        <v>2903.6</v>
      </c>
      <c r="C14" s="48">
        <v>2032.2</v>
      </c>
      <c r="D14" s="30">
        <v>2032.2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72</v>
      </c>
      <c r="B15" s="48">
        <v>4392.8999999999996</v>
      </c>
      <c r="C15" s="48">
        <v>3234.9</v>
      </c>
      <c r="D15" s="30">
        <v>2439.8000000000002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632</v>
      </c>
      <c r="K15" s="30">
        <v>106.6</v>
      </c>
      <c r="L15" s="30">
        <v>56.5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48">
        <v>24624.6</v>
      </c>
      <c r="C16" s="48">
        <v>23948.6</v>
      </c>
      <c r="D16" s="30">
        <v>3571</v>
      </c>
      <c r="E16" s="30">
        <v>0</v>
      </c>
      <c r="F16" s="30">
        <v>0</v>
      </c>
      <c r="G16" s="30">
        <v>5074.2</v>
      </c>
      <c r="H16" s="30"/>
      <c r="I16" s="30">
        <v>0</v>
      </c>
      <c r="J16" s="30">
        <v>57.5</v>
      </c>
      <c r="K16" s="30"/>
      <c r="L16" s="30">
        <v>15245.9</v>
      </c>
      <c r="M16" s="30">
        <v>0</v>
      </c>
      <c r="N16" s="30">
        <v>0</v>
      </c>
    </row>
    <row r="17" spans="1:14" s="8" customFormat="1" ht="32.1" customHeight="1">
      <c r="A17" s="39" t="s">
        <v>73</v>
      </c>
      <c r="B17" s="48">
        <v>8856.9</v>
      </c>
      <c r="C17" s="48">
        <v>7417.3</v>
      </c>
      <c r="D17" s="30">
        <v>4686.2</v>
      </c>
      <c r="E17" s="30">
        <v>0</v>
      </c>
      <c r="F17" s="30">
        <v>0</v>
      </c>
      <c r="G17" s="30">
        <v>1877.6</v>
      </c>
      <c r="H17" s="30">
        <v>0</v>
      </c>
      <c r="I17" s="30">
        <v>0</v>
      </c>
      <c r="J17" s="30">
        <v>0</v>
      </c>
      <c r="K17" s="30">
        <v>0</v>
      </c>
      <c r="L17" s="30">
        <v>702.7</v>
      </c>
      <c r="M17" s="30">
        <v>150.80000000000001</v>
      </c>
      <c r="N17" s="30"/>
    </row>
    <row r="18" spans="1:14" s="9" customFormat="1" ht="35.25" customHeight="1">
      <c r="A18" s="38" t="s">
        <v>70</v>
      </c>
      <c r="B18" s="34">
        <f>SUM(B19:B82)</f>
        <v>18842304.600000001</v>
      </c>
      <c r="C18" s="34">
        <f>SUM(C19:C82)</f>
        <v>15283228.300000001</v>
      </c>
      <c r="D18" s="29">
        <f>SUM(D19:D82)</f>
        <v>2034132.6</v>
      </c>
      <c r="E18" s="29">
        <f>SUM(E19:E82)</f>
        <v>9521487.5</v>
      </c>
      <c r="F18" s="34">
        <f>SUM(F19:F82)</f>
        <v>407664</v>
      </c>
      <c r="G18" s="34">
        <f t="shared" ref="G18:M18" si="3">SUM(G19:G83)</f>
        <v>586910</v>
      </c>
      <c r="H18" s="34">
        <f t="shared" si="3"/>
        <v>240638.4</v>
      </c>
      <c r="I18" s="34">
        <f t="shared" si="3"/>
        <v>189775.9</v>
      </c>
      <c r="J18" s="34">
        <f t="shared" si="3"/>
        <v>829703.3</v>
      </c>
      <c r="K18" s="34">
        <f t="shared" si="3"/>
        <v>679675</v>
      </c>
      <c r="L18" s="34">
        <f t="shared" si="3"/>
        <v>88756.3</v>
      </c>
      <c r="M18" s="34">
        <f t="shared" si="3"/>
        <v>405033.4</v>
      </c>
      <c r="N18" s="34">
        <f t="shared" ref="N18" si="4">SUM(N19:N83)</f>
        <v>299451.90000000002</v>
      </c>
    </row>
    <row r="19" spans="1:14" s="8" customFormat="1" ht="48.75" customHeight="1">
      <c r="A19" s="39" t="s">
        <v>5</v>
      </c>
      <c r="B19" s="36">
        <v>191287.4</v>
      </c>
      <c r="C19" s="36">
        <v>139658.4</v>
      </c>
      <c r="D19" s="31">
        <v>14231.6</v>
      </c>
      <c r="E19" s="31">
        <v>91438.5</v>
      </c>
      <c r="F19" s="31">
        <v>1617.2</v>
      </c>
      <c r="G19" s="31">
        <v>1447.8</v>
      </c>
      <c r="H19" s="36">
        <v>1112.0999999999999</v>
      </c>
      <c r="I19" s="31">
        <v>9477.7000000000007</v>
      </c>
      <c r="J19" s="31">
        <v>6455.1</v>
      </c>
      <c r="K19" s="31">
        <v>13778.4</v>
      </c>
      <c r="L19" s="31">
        <v>0</v>
      </c>
      <c r="M19" s="36">
        <v>100</v>
      </c>
      <c r="N19" s="36">
        <v>0</v>
      </c>
    </row>
    <row r="20" spans="1:14" s="8" customFormat="1" ht="35.1" customHeight="1">
      <c r="A20" s="39" t="s">
        <v>6</v>
      </c>
      <c r="B20" s="36">
        <v>395702.8</v>
      </c>
      <c r="C20" s="36">
        <v>285298.7</v>
      </c>
      <c r="D20" s="31">
        <v>37064.1</v>
      </c>
      <c r="E20" s="31">
        <v>151125.6</v>
      </c>
      <c r="F20" s="31">
        <v>18453.900000000001</v>
      </c>
      <c r="G20" s="31">
        <v>5201.1000000000004</v>
      </c>
      <c r="H20" s="36">
        <v>6166.6</v>
      </c>
      <c r="I20" s="31">
        <v>9365.4</v>
      </c>
      <c r="J20" s="31">
        <v>16673.2</v>
      </c>
      <c r="K20" s="31">
        <v>21288.400000000001</v>
      </c>
      <c r="L20" s="31">
        <v>630.1</v>
      </c>
      <c r="M20" s="36">
        <v>13200</v>
      </c>
      <c r="N20" s="36">
        <v>6130.3</v>
      </c>
    </row>
    <row r="21" spans="1:14" s="8" customFormat="1" ht="35.1" customHeight="1">
      <c r="A21" s="39" t="s">
        <v>7</v>
      </c>
      <c r="B21" s="36">
        <v>225249.4</v>
      </c>
      <c r="C21" s="36">
        <v>187009.5</v>
      </c>
      <c r="D21" s="31">
        <v>43946.5</v>
      </c>
      <c r="E21" s="31">
        <v>101583.2</v>
      </c>
      <c r="F21" s="31">
        <v>2303.1</v>
      </c>
      <c r="G21" s="31">
        <v>3362.9</v>
      </c>
      <c r="H21" s="36">
        <v>2760.8</v>
      </c>
      <c r="I21" s="31">
        <v>384.5</v>
      </c>
      <c r="J21" s="31">
        <v>15169.9</v>
      </c>
      <c r="K21" s="31">
        <v>252.1</v>
      </c>
      <c r="L21" s="31">
        <v>4246.5</v>
      </c>
      <c r="M21" s="36">
        <v>13000</v>
      </c>
      <c r="N21" s="36">
        <v>0</v>
      </c>
    </row>
    <row r="22" spans="1:14" s="8" customFormat="1" ht="35.1" customHeight="1">
      <c r="A22" s="39" t="s">
        <v>8</v>
      </c>
      <c r="B22" s="36">
        <v>512226.8</v>
      </c>
      <c r="C22" s="36">
        <v>414849.6</v>
      </c>
      <c r="D22" s="31">
        <v>38822.300000000003</v>
      </c>
      <c r="E22" s="31">
        <v>301719</v>
      </c>
      <c r="F22" s="31">
        <v>13623.1</v>
      </c>
      <c r="G22" s="31">
        <v>7693.3</v>
      </c>
      <c r="H22" s="36">
        <v>7362</v>
      </c>
      <c r="I22" s="31">
        <v>4419.2</v>
      </c>
      <c r="J22" s="31">
        <v>24132</v>
      </c>
      <c r="K22" s="31">
        <v>12332.3</v>
      </c>
      <c r="L22" s="31">
        <v>164.5</v>
      </c>
      <c r="M22" s="36">
        <v>4581.8999999999996</v>
      </c>
      <c r="N22" s="36">
        <v>0</v>
      </c>
    </row>
    <row r="23" spans="1:14" s="8" customFormat="1" ht="35.1" customHeight="1">
      <c r="A23" s="39" t="s">
        <v>9</v>
      </c>
      <c r="B23" s="36">
        <v>440219.7</v>
      </c>
      <c r="C23" s="36">
        <v>270021.7</v>
      </c>
      <c r="D23" s="31">
        <v>38350.5</v>
      </c>
      <c r="E23" s="31">
        <v>125957.9</v>
      </c>
      <c r="F23" s="31">
        <v>19001.3</v>
      </c>
      <c r="G23" s="31">
        <v>7733.3</v>
      </c>
      <c r="H23" s="36">
        <v>4812.6000000000004</v>
      </c>
      <c r="I23" s="31">
        <v>8834.7000000000007</v>
      </c>
      <c r="J23" s="31">
        <v>9936.6</v>
      </c>
      <c r="K23" s="31">
        <v>14203.5</v>
      </c>
      <c r="L23" s="31">
        <v>960.1</v>
      </c>
      <c r="M23" s="36">
        <v>10424.5</v>
      </c>
      <c r="N23" s="36">
        <v>29806.7</v>
      </c>
    </row>
    <row r="24" spans="1:14" s="8" customFormat="1" ht="35.1" customHeight="1">
      <c r="A24" s="39" t="s">
        <v>10</v>
      </c>
      <c r="B24" s="36">
        <v>288393.09999999998</v>
      </c>
      <c r="C24" s="36">
        <v>244206.7</v>
      </c>
      <c r="D24" s="31">
        <v>43469</v>
      </c>
      <c r="E24" s="31">
        <v>123585.1</v>
      </c>
      <c r="F24" s="31">
        <v>6911.7</v>
      </c>
      <c r="G24" s="31">
        <v>5646.9</v>
      </c>
      <c r="H24" s="36">
        <v>2717</v>
      </c>
      <c r="I24" s="31">
        <v>0</v>
      </c>
      <c r="J24" s="31">
        <v>15956.5</v>
      </c>
      <c r="K24" s="31">
        <v>20941.5</v>
      </c>
      <c r="L24" s="31">
        <v>2736.7</v>
      </c>
      <c r="M24" s="36">
        <v>7914.8</v>
      </c>
      <c r="N24" s="36">
        <v>14327.5</v>
      </c>
    </row>
    <row r="25" spans="1:14" s="8" customFormat="1" ht="35.1" customHeight="1">
      <c r="A25" s="39" t="s">
        <v>11</v>
      </c>
      <c r="B25" s="36">
        <v>2087787.7</v>
      </c>
      <c r="C25" s="36">
        <v>1608262.1</v>
      </c>
      <c r="D25" s="31">
        <v>147215.20000000001</v>
      </c>
      <c r="E25" s="31">
        <v>812876.2</v>
      </c>
      <c r="F25" s="31">
        <v>38628.6</v>
      </c>
      <c r="G25" s="31">
        <v>75487.8</v>
      </c>
      <c r="H25" s="36">
        <v>37083.4</v>
      </c>
      <c r="I25" s="31">
        <v>21147.4</v>
      </c>
      <c r="J25" s="31">
        <v>212433.2</v>
      </c>
      <c r="K25" s="31">
        <v>169729.7</v>
      </c>
      <c r="L25" s="31">
        <v>2276.1999999999998</v>
      </c>
      <c r="M25" s="36">
        <v>87187.9</v>
      </c>
      <c r="N25" s="36">
        <v>4196.5</v>
      </c>
    </row>
    <row r="26" spans="1:14" s="8" customFormat="1" ht="46.5" customHeight="1">
      <c r="A26" s="39" t="s">
        <v>12</v>
      </c>
      <c r="B26" s="36">
        <v>118842.8</v>
      </c>
      <c r="C26" s="36">
        <v>96634.7</v>
      </c>
      <c r="D26" s="31">
        <v>20105.900000000001</v>
      </c>
      <c r="E26" s="31">
        <v>57249.2</v>
      </c>
      <c r="F26" s="31">
        <v>4084.3</v>
      </c>
      <c r="G26" s="31">
        <v>3332.1</v>
      </c>
      <c r="H26" s="36">
        <v>2921.8</v>
      </c>
      <c r="I26" s="31">
        <v>1591.6</v>
      </c>
      <c r="J26" s="31">
        <v>6605</v>
      </c>
      <c r="K26" s="31">
        <v>344.8</v>
      </c>
      <c r="L26" s="31">
        <v>0</v>
      </c>
      <c r="M26" s="36">
        <v>400</v>
      </c>
      <c r="N26" s="36">
        <v>0</v>
      </c>
    </row>
    <row r="27" spans="1:14" s="8" customFormat="1" ht="48" customHeight="1">
      <c r="A27" s="39" t="s">
        <v>13</v>
      </c>
      <c r="B27" s="36">
        <v>106857.4</v>
      </c>
      <c r="C27" s="36">
        <v>83451.100000000006</v>
      </c>
      <c r="D27" s="31">
        <v>11168.8</v>
      </c>
      <c r="E27" s="31">
        <v>57914.5</v>
      </c>
      <c r="F27" s="31">
        <v>622.70000000000005</v>
      </c>
      <c r="G27" s="31">
        <v>1636.7</v>
      </c>
      <c r="H27" s="36">
        <v>628.9</v>
      </c>
      <c r="I27" s="31">
        <v>0</v>
      </c>
      <c r="J27" s="31">
        <v>452.3</v>
      </c>
      <c r="K27" s="31">
        <v>8640.2999999999993</v>
      </c>
      <c r="L27" s="31">
        <v>77.099999999999994</v>
      </c>
      <c r="M27" s="36">
        <v>2309.8000000000002</v>
      </c>
      <c r="N27" s="36">
        <v>0</v>
      </c>
    </row>
    <row r="28" spans="1:14" s="8" customFormat="1" ht="35.1" customHeight="1">
      <c r="A28" s="39" t="s">
        <v>110</v>
      </c>
      <c r="B28" s="36">
        <v>180831.1</v>
      </c>
      <c r="C28" s="36">
        <v>150138.5</v>
      </c>
      <c r="D28" s="31">
        <v>18952</v>
      </c>
      <c r="E28" s="31">
        <v>117214.3</v>
      </c>
      <c r="F28" s="31">
        <v>1021.5</v>
      </c>
      <c r="G28" s="31">
        <v>4651.8999999999996</v>
      </c>
      <c r="H28" s="36">
        <v>2094.3000000000002</v>
      </c>
      <c r="I28" s="31">
        <v>0</v>
      </c>
      <c r="J28" s="31">
        <v>4535.3999999999996</v>
      </c>
      <c r="K28" s="31">
        <v>1064.3</v>
      </c>
      <c r="L28" s="31">
        <v>154.80000000000001</v>
      </c>
      <c r="M28" s="36">
        <v>450</v>
      </c>
      <c r="N28" s="36">
        <v>0</v>
      </c>
    </row>
    <row r="29" spans="1:14" s="8" customFormat="1" ht="35.1" customHeight="1">
      <c r="A29" s="39" t="s">
        <v>14</v>
      </c>
      <c r="B29" s="36">
        <v>130682.2</v>
      </c>
      <c r="C29" s="36">
        <v>104085.1</v>
      </c>
      <c r="D29" s="31">
        <v>17637.8</v>
      </c>
      <c r="E29" s="31">
        <v>66819.199999999997</v>
      </c>
      <c r="F29" s="31">
        <v>575.29999999999995</v>
      </c>
      <c r="G29" s="31">
        <v>3669.8</v>
      </c>
      <c r="H29" s="36">
        <v>652.29999999999995</v>
      </c>
      <c r="I29" s="31">
        <v>252.8</v>
      </c>
      <c r="J29" s="31">
        <v>2524.6999999999998</v>
      </c>
      <c r="K29" s="31">
        <v>7254.7</v>
      </c>
      <c r="L29" s="31">
        <v>0</v>
      </c>
      <c r="M29" s="36">
        <v>4698.5</v>
      </c>
      <c r="N29" s="36">
        <v>0</v>
      </c>
    </row>
    <row r="30" spans="1:14" s="8" customFormat="1" ht="35.1" customHeight="1">
      <c r="A30" s="39" t="s">
        <v>15</v>
      </c>
      <c r="B30" s="36">
        <v>156790.70000000001</v>
      </c>
      <c r="C30" s="36">
        <v>141728.9</v>
      </c>
      <c r="D30" s="31">
        <v>17521</v>
      </c>
      <c r="E30" s="31">
        <v>85574.7</v>
      </c>
      <c r="F30" s="31">
        <v>607.4</v>
      </c>
      <c r="G30" s="31">
        <v>3970.4</v>
      </c>
      <c r="H30" s="36">
        <v>4749.6000000000004</v>
      </c>
      <c r="I30" s="31">
        <v>153.9</v>
      </c>
      <c r="J30" s="31">
        <v>2713.4</v>
      </c>
      <c r="K30" s="31">
        <v>23720.1</v>
      </c>
      <c r="L30" s="31">
        <v>120.4</v>
      </c>
      <c r="M30" s="36">
        <v>2598</v>
      </c>
      <c r="N30" s="36">
        <v>0</v>
      </c>
    </row>
    <row r="31" spans="1:14" s="8" customFormat="1" ht="48.75" customHeight="1">
      <c r="A31" s="39" t="s">
        <v>16</v>
      </c>
      <c r="B31" s="36">
        <v>133731.4</v>
      </c>
      <c r="C31" s="36">
        <v>108828.8</v>
      </c>
      <c r="D31" s="31">
        <v>11173.8</v>
      </c>
      <c r="E31" s="31">
        <v>84786.3</v>
      </c>
      <c r="F31" s="31">
        <v>1507.9</v>
      </c>
      <c r="G31" s="31">
        <v>2965.6</v>
      </c>
      <c r="H31" s="36">
        <v>1286.2</v>
      </c>
      <c r="I31" s="31">
        <v>150</v>
      </c>
      <c r="J31" s="31">
        <v>1840.1</v>
      </c>
      <c r="K31" s="31">
        <v>3628.7</v>
      </c>
      <c r="L31" s="31">
        <v>1290.2</v>
      </c>
      <c r="M31" s="36">
        <v>200</v>
      </c>
      <c r="N31" s="36">
        <v>0</v>
      </c>
    </row>
    <row r="32" spans="1:14" s="8" customFormat="1" ht="35.1" customHeight="1">
      <c r="A32" s="39" t="s">
        <v>17</v>
      </c>
      <c r="B32" s="36">
        <v>94902.8</v>
      </c>
      <c r="C32" s="36">
        <v>65053.8</v>
      </c>
      <c r="D32" s="31">
        <v>14809.3</v>
      </c>
      <c r="E32" s="31">
        <v>41461</v>
      </c>
      <c r="F32" s="31">
        <v>1372.3</v>
      </c>
      <c r="G32" s="31">
        <v>179.7</v>
      </c>
      <c r="H32" s="36">
        <v>940.4</v>
      </c>
      <c r="I32" s="31">
        <v>81.8</v>
      </c>
      <c r="J32" s="31">
        <v>1523.1</v>
      </c>
      <c r="K32" s="31">
        <v>734.2</v>
      </c>
      <c r="L32" s="31">
        <v>72</v>
      </c>
      <c r="M32" s="36">
        <v>3880</v>
      </c>
      <c r="N32" s="36">
        <v>0</v>
      </c>
    </row>
    <row r="33" spans="1:14" s="8" customFormat="1" ht="35.1" customHeight="1">
      <c r="A33" s="39" t="s">
        <v>18</v>
      </c>
      <c r="B33" s="36">
        <v>225727.3</v>
      </c>
      <c r="C33" s="36">
        <v>162293.29999999999</v>
      </c>
      <c r="D33" s="31">
        <v>34920.199999999997</v>
      </c>
      <c r="E33" s="31">
        <v>53342.7</v>
      </c>
      <c r="F33" s="31">
        <v>1301.0999999999999</v>
      </c>
      <c r="G33" s="31">
        <v>19691.2</v>
      </c>
      <c r="H33" s="36">
        <v>12092.8</v>
      </c>
      <c r="I33" s="31">
        <v>6242.7</v>
      </c>
      <c r="J33" s="31">
        <v>18680.7</v>
      </c>
      <c r="K33" s="31">
        <v>10839</v>
      </c>
      <c r="L33" s="31">
        <v>967.9</v>
      </c>
      <c r="M33" s="36">
        <v>4215</v>
      </c>
      <c r="N33" s="36">
        <v>0</v>
      </c>
    </row>
    <row r="34" spans="1:14" s="8" customFormat="1" ht="35.1" customHeight="1">
      <c r="A34" s="39" t="s">
        <v>19</v>
      </c>
      <c r="B34" s="36">
        <v>522939.4</v>
      </c>
      <c r="C34" s="36">
        <v>377255.5</v>
      </c>
      <c r="D34" s="31">
        <v>56369.9</v>
      </c>
      <c r="E34" s="31">
        <v>113917.2</v>
      </c>
      <c r="F34" s="31">
        <v>3718</v>
      </c>
      <c r="G34" s="31">
        <v>18260.599999999999</v>
      </c>
      <c r="H34" s="36">
        <v>4342.2</v>
      </c>
      <c r="I34" s="31">
        <v>24956.6</v>
      </c>
      <c r="J34" s="31">
        <v>32568</v>
      </c>
      <c r="K34" s="31">
        <v>30809.8</v>
      </c>
      <c r="L34" s="31">
        <v>244</v>
      </c>
      <c r="M34" s="36">
        <v>30388.9</v>
      </c>
      <c r="N34" s="36">
        <v>61680.3</v>
      </c>
    </row>
    <row r="35" spans="1:14" s="8" customFormat="1" ht="35.1" customHeight="1">
      <c r="A35" s="39" t="s">
        <v>20</v>
      </c>
      <c r="B35" s="36">
        <v>555559</v>
      </c>
      <c r="C35" s="36">
        <v>554829.69999999995</v>
      </c>
      <c r="D35" s="31">
        <v>65304</v>
      </c>
      <c r="E35" s="31">
        <v>384283</v>
      </c>
      <c r="F35" s="31">
        <v>11123.4</v>
      </c>
      <c r="G35" s="31">
        <v>15823.7</v>
      </c>
      <c r="H35" s="36">
        <v>9789.6</v>
      </c>
      <c r="I35" s="31">
        <v>2808.6</v>
      </c>
      <c r="J35" s="31">
        <v>42744.1</v>
      </c>
      <c r="K35" s="31">
        <v>7562.4</v>
      </c>
      <c r="L35" s="31">
        <v>7906.1</v>
      </c>
      <c r="M35" s="36">
        <v>7484.8</v>
      </c>
      <c r="N35" s="36">
        <v>0</v>
      </c>
    </row>
    <row r="36" spans="1:14" s="8" customFormat="1" ht="35.1" customHeight="1">
      <c r="A36" s="39" t="s">
        <v>21</v>
      </c>
      <c r="B36" s="36">
        <v>207736.4</v>
      </c>
      <c r="C36" s="36">
        <v>169257.60000000001</v>
      </c>
      <c r="D36" s="31">
        <v>11272.4</v>
      </c>
      <c r="E36" s="31">
        <v>98398.5</v>
      </c>
      <c r="F36" s="31">
        <v>2000.1</v>
      </c>
      <c r="G36" s="31">
        <v>1684.5</v>
      </c>
      <c r="H36" s="36">
        <v>2279.5</v>
      </c>
      <c r="I36" s="31">
        <v>0</v>
      </c>
      <c r="J36" s="31">
        <v>4093.5</v>
      </c>
      <c r="K36" s="31">
        <v>34637.300000000003</v>
      </c>
      <c r="L36" s="31">
        <v>11309.8</v>
      </c>
      <c r="M36" s="36">
        <v>3582</v>
      </c>
      <c r="N36" s="36">
        <v>0</v>
      </c>
    </row>
    <row r="37" spans="1:14" s="8" customFormat="1" ht="50.25" customHeight="1">
      <c r="A37" s="39" t="s">
        <v>22</v>
      </c>
      <c r="B37" s="36">
        <v>71486.2</v>
      </c>
      <c r="C37" s="36">
        <v>60830.2</v>
      </c>
      <c r="D37" s="31">
        <v>10296.9</v>
      </c>
      <c r="E37" s="31">
        <v>43344.1</v>
      </c>
      <c r="F37" s="31">
        <v>634.29999999999995</v>
      </c>
      <c r="G37" s="31">
        <v>605.79999999999995</v>
      </c>
      <c r="H37" s="36">
        <v>1117.3</v>
      </c>
      <c r="I37" s="31">
        <v>651.4</v>
      </c>
      <c r="J37" s="31">
        <v>517.9</v>
      </c>
      <c r="K37" s="31">
        <v>2655.1</v>
      </c>
      <c r="L37" s="31">
        <v>97.4</v>
      </c>
      <c r="M37" s="36">
        <v>910</v>
      </c>
      <c r="N37" s="36">
        <v>0</v>
      </c>
    </row>
    <row r="38" spans="1:14" s="8" customFormat="1" ht="35.1" customHeight="1">
      <c r="A38" s="39" t="s">
        <v>23</v>
      </c>
      <c r="B38" s="36">
        <v>220638.9</v>
      </c>
      <c r="C38" s="36">
        <v>190552.7</v>
      </c>
      <c r="D38" s="31">
        <v>18545.3</v>
      </c>
      <c r="E38" s="31">
        <v>153755</v>
      </c>
      <c r="F38" s="31">
        <v>1800.2</v>
      </c>
      <c r="G38" s="31">
        <v>2655.6</v>
      </c>
      <c r="H38" s="36">
        <v>1654.2</v>
      </c>
      <c r="I38" s="31">
        <v>0</v>
      </c>
      <c r="J38" s="31">
        <v>7060.1</v>
      </c>
      <c r="K38" s="31">
        <v>3493.9</v>
      </c>
      <c r="L38" s="31">
        <v>8.4</v>
      </c>
      <c r="M38" s="36">
        <v>1580</v>
      </c>
      <c r="N38" s="36">
        <v>0</v>
      </c>
    </row>
    <row r="39" spans="1:14" s="8" customFormat="1" ht="35.1" customHeight="1">
      <c r="A39" s="39" t="s">
        <v>24</v>
      </c>
      <c r="B39" s="36">
        <v>174484.8</v>
      </c>
      <c r="C39" s="36">
        <v>152215.9</v>
      </c>
      <c r="D39" s="31">
        <v>21631.1</v>
      </c>
      <c r="E39" s="31">
        <v>107340.7</v>
      </c>
      <c r="F39" s="31">
        <v>301.5</v>
      </c>
      <c r="G39" s="31">
        <v>7002.1</v>
      </c>
      <c r="H39" s="36">
        <v>1851</v>
      </c>
      <c r="I39" s="31">
        <v>575</v>
      </c>
      <c r="J39" s="31">
        <v>5018.5</v>
      </c>
      <c r="K39" s="31">
        <v>3053.7</v>
      </c>
      <c r="L39" s="31">
        <v>2745.4</v>
      </c>
      <c r="M39" s="36">
        <v>2696.9</v>
      </c>
      <c r="N39" s="36">
        <v>0</v>
      </c>
    </row>
    <row r="40" spans="1:14" s="8" customFormat="1" ht="35.1" customHeight="1">
      <c r="A40" s="39" t="s">
        <v>25</v>
      </c>
      <c r="B40" s="36">
        <v>246077.7</v>
      </c>
      <c r="C40" s="36">
        <v>270957.2</v>
      </c>
      <c r="D40" s="31">
        <v>36871</v>
      </c>
      <c r="E40" s="31">
        <v>203633.4</v>
      </c>
      <c r="F40" s="31">
        <v>825.3</v>
      </c>
      <c r="G40" s="31">
        <v>7736.9</v>
      </c>
      <c r="H40" s="36">
        <v>1264</v>
      </c>
      <c r="I40" s="31">
        <v>3271.5</v>
      </c>
      <c r="J40" s="31">
        <v>4481.8999999999996</v>
      </c>
      <c r="K40" s="31">
        <v>9096.9</v>
      </c>
      <c r="L40" s="31">
        <v>3406.3</v>
      </c>
      <c r="M40" s="36">
        <v>370</v>
      </c>
      <c r="N40" s="36">
        <v>0</v>
      </c>
    </row>
    <row r="41" spans="1:14" s="8" customFormat="1" ht="50.25" customHeight="1">
      <c r="A41" s="39" t="s">
        <v>26</v>
      </c>
      <c r="B41" s="36">
        <v>69747.399999999994</v>
      </c>
      <c r="C41" s="36">
        <v>57195.199999999997</v>
      </c>
      <c r="D41" s="31">
        <v>11835</v>
      </c>
      <c r="E41" s="31">
        <v>40985.300000000003</v>
      </c>
      <c r="F41" s="31">
        <v>513.9</v>
      </c>
      <c r="G41" s="31">
        <v>382.3</v>
      </c>
      <c r="H41" s="36">
        <v>864.8</v>
      </c>
      <c r="I41" s="31">
        <v>88.2</v>
      </c>
      <c r="J41" s="31">
        <v>983.1</v>
      </c>
      <c r="K41" s="31">
        <v>930.8</v>
      </c>
      <c r="L41" s="31">
        <v>61.8</v>
      </c>
      <c r="M41" s="36">
        <v>550</v>
      </c>
      <c r="N41" s="36">
        <v>0</v>
      </c>
    </row>
    <row r="42" spans="1:14" s="8" customFormat="1" ht="48" customHeight="1">
      <c r="A42" s="39" t="s">
        <v>27</v>
      </c>
      <c r="B42" s="36">
        <v>62188.4</v>
      </c>
      <c r="C42" s="36">
        <v>52521.5</v>
      </c>
      <c r="D42" s="31">
        <v>17003.3</v>
      </c>
      <c r="E42" s="31">
        <v>28077.9</v>
      </c>
      <c r="F42" s="31">
        <v>498.7</v>
      </c>
      <c r="G42" s="31">
        <v>751.2</v>
      </c>
      <c r="H42" s="36">
        <v>2342.1999999999998</v>
      </c>
      <c r="I42" s="31">
        <v>0</v>
      </c>
      <c r="J42" s="31">
        <v>1005.2</v>
      </c>
      <c r="K42" s="31">
        <v>1901</v>
      </c>
      <c r="L42" s="31">
        <v>72</v>
      </c>
      <c r="M42" s="36">
        <v>870</v>
      </c>
      <c r="N42" s="36">
        <v>0</v>
      </c>
    </row>
    <row r="43" spans="1:14" s="8" customFormat="1" ht="53.25" customHeight="1">
      <c r="A43" s="39" t="s">
        <v>28</v>
      </c>
      <c r="B43" s="36">
        <v>306327.2</v>
      </c>
      <c r="C43" s="36">
        <v>265012.3</v>
      </c>
      <c r="D43" s="31">
        <v>29531.5</v>
      </c>
      <c r="E43" s="31">
        <v>202903.2</v>
      </c>
      <c r="F43" s="31">
        <v>3519</v>
      </c>
      <c r="G43" s="31">
        <v>7298.2</v>
      </c>
      <c r="H43" s="36">
        <v>7097</v>
      </c>
      <c r="I43" s="31">
        <v>1886</v>
      </c>
      <c r="J43" s="31">
        <v>9734.2999999999993</v>
      </c>
      <c r="K43" s="31">
        <v>730.6</v>
      </c>
      <c r="L43" s="31">
        <v>2292.5</v>
      </c>
      <c r="M43" s="36">
        <v>20</v>
      </c>
      <c r="N43" s="36">
        <v>0</v>
      </c>
    </row>
    <row r="44" spans="1:14" s="8" customFormat="1" ht="48.75" customHeight="1">
      <c r="A44" s="39" t="s">
        <v>29</v>
      </c>
      <c r="B44" s="36">
        <v>119993.5</v>
      </c>
      <c r="C44" s="36">
        <v>92807</v>
      </c>
      <c r="D44" s="31">
        <v>27556</v>
      </c>
      <c r="E44" s="31">
        <v>54185.4</v>
      </c>
      <c r="F44" s="31">
        <v>69</v>
      </c>
      <c r="G44" s="31">
        <v>5990.5</v>
      </c>
      <c r="H44" s="36">
        <v>1054.5</v>
      </c>
      <c r="I44" s="31">
        <v>0</v>
      </c>
      <c r="J44" s="31">
        <v>1409</v>
      </c>
      <c r="K44" s="31">
        <v>732.7</v>
      </c>
      <c r="L44" s="31">
        <v>379.9</v>
      </c>
      <c r="M44" s="36">
        <v>1430</v>
      </c>
      <c r="N44" s="36">
        <v>0</v>
      </c>
    </row>
    <row r="45" spans="1:14" s="8" customFormat="1" ht="47.25" customHeight="1">
      <c r="A45" s="39" t="s">
        <v>30</v>
      </c>
      <c r="B45" s="36">
        <v>243380.6</v>
      </c>
      <c r="C45" s="36">
        <v>188059.8</v>
      </c>
      <c r="D45" s="31">
        <v>26450.3</v>
      </c>
      <c r="E45" s="31">
        <v>138684.29999999999</v>
      </c>
      <c r="F45" s="31">
        <v>2403.3000000000002</v>
      </c>
      <c r="G45" s="31">
        <v>8686.5</v>
      </c>
      <c r="H45" s="36">
        <v>1211.8</v>
      </c>
      <c r="I45" s="31">
        <v>213.4</v>
      </c>
      <c r="J45" s="31">
        <v>1964.6</v>
      </c>
      <c r="K45" s="31">
        <v>4022.7</v>
      </c>
      <c r="L45" s="31">
        <v>422.9</v>
      </c>
      <c r="M45" s="36">
        <v>4000</v>
      </c>
      <c r="N45" s="36">
        <v>0</v>
      </c>
    </row>
    <row r="46" spans="1:14" s="8" customFormat="1" ht="50.25" customHeight="1">
      <c r="A46" s="39" t="s">
        <v>31</v>
      </c>
      <c r="B46" s="36">
        <v>95268.6</v>
      </c>
      <c r="C46" s="36">
        <v>77464.3</v>
      </c>
      <c r="D46" s="31">
        <v>17251.3</v>
      </c>
      <c r="E46" s="31">
        <v>52146.9</v>
      </c>
      <c r="F46" s="31">
        <v>1519.2</v>
      </c>
      <c r="G46" s="31">
        <v>1773.1</v>
      </c>
      <c r="H46" s="36">
        <v>565.4</v>
      </c>
      <c r="I46" s="31">
        <v>0</v>
      </c>
      <c r="J46" s="31">
        <v>909</v>
      </c>
      <c r="K46" s="31">
        <v>1309.4000000000001</v>
      </c>
      <c r="L46" s="31">
        <v>0</v>
      </c>
      <c r="M46" s="36">
        <v>1990</v>
      </c>
      <c r="N46" s="36">
        <v>0</v>
      </c>
    </row>
    <row r="47" spans="1:14" s="8" customFormat="1" ht="35.1" customHeight="1">
      <c r="A47" s="39" t="s">
        <v>32</v>
      </c>
      <c r="B47" s="36">
        <v>139054.79999999999</v>
      </c>
      <c r="C47" s="36">
        <v>117384.1</v>
      </c>
      <c r="D47" s="31">
        <v>20938.400000000001</v>
      </c>
      <c r="E47" s="31">
        <v>87888.8</v>
      </c>
      <c r="F47" s="31">
        <v>501.7</v>
      </c>
      <c r="G47" s="31">
        <v>853.8</v>
      </c>
      <c r="H47" s="36">
        <v>1396.6</v>
      </c>
      <c r="I47" s="31">
        <v>0</v>
      </c>
      <c r="J47" s="31">
        <v>1975.6</v>
      </c>
      <c r="K47" s="31">
        <v>1929.1</v>
      </c>
      <c r="L47" s="31">
        <v>500.1</v>
      </c>
      <c r="M47" s="36">
        <v>1400</v>
      </c>
      <c r="N47" s="36">
        <v>0</v>
      </c>
    </row>
    <row r="48" spans="1:14" s="8" customFormat="1" ht="35.1" customHeight="1">
      <c r="A48" s="39" t="s">
        <v>33</v>
      </c>
      <c r="B48" s="36">
        <v>820221.7</v>
      </c>
      <c r="C48" s="36">
        <v>642691.6</v>
      </c>
      <c r="D48" s="31">
        <v>61777.599999999999</v>
      </c>
      <c r="E48" s="31">
        <v>445783.2</v>
      </c>
      <c r="F48" s="31">
        <v>21907</v>
      </c>
      <c r="G48" s="31">
        <v>12437.9</v>
      </c>
      <c r="H48" s="36">
        <v>9941.1</v>
      </c>
      <c r="I48" s="31">
        <v>6912.1</v>
      </c>
      <c r="J48" s="31">
        <v>40287.699999999997</v>
      </c>
      <c r="K48" s="31">
        <v>23265.9</v>
      </c>
      <c r="L48" s="31">
        <v>3156.3</v>
      </c>
      <c r="M48" s="36">
        <v>17222.8</v>
      </c>
      <c r="N48" s="36">
        <v>0</v>
      </c>
    </row>
    <row r="49" spans="1:14" s="8" customFormat="1" ht="35.1" customHeight="1">
      <c r="A49" s="39" t="s">
        <v>34</v>
      </c>
      <c r="B49" s="36">
        <v>174538.7</v>
      </c>
      <c r="C49" s="36">
        <v>150720.70000000001</v>
      </c>
      <c r="D49" s="31">
        <v>24835.599999999999</v>
      </c>
      <c r="E49" s="31">
        <v>110457.3</v>
      </c>
      <c r="F49" s="31">
        <v>1928.8</v>
      </c>
      <c r="G49" s="36">
        <v>3345.1</v>
      </c>
      <c r="H49" s="36">
        <v>901.7</v>
      </c>
      <c r="I49" s="31">
        <v>1597.1</v>
      </c>
      <c r="J49" s="31">
        <v>2695.4</v>
      </c>
      <c r="K49" s="31">
        <v>2817.7</v>
      </c>
      <c r="L49" s="31">
        <v>192.1</v>
      </c>
      <c r="M49" s="36">
        <v>1949.9</v>
      </c>
      <c r="N49" s="36">
        <v>0</v>
      </c>
    </row>
    <row r="50" spans="1:14" s="8" customFormat="1" ht="35.1" customHeight="1">
      <c r="A50" s="39" t="s">
        <v>35</v>
      </c>
      <c r="B50" s="36">
        <v>136151.6</v>
      </c>
      <c r="C50" s="36">
        <v>115766.39999999999</v>
      </c>
      <c r="D50" s="31">
        <v>15254.8</v>
      </c>
      <c r="E50" s="31">
        <v>76524.2</v>
      </c>
      <c r="F50" s="31">
        <v>9503.5</v>
      </c>
      <c r="G50" s="31">
        <v>4095.7</v>
      </c>
      <c r="H50" s="36">
        <v>2031.2</v>
      </c>
      <c r="I50" s="31">
        <v>1706.1</v>
      </c>
      <c r="J50" s="31">
        <v>2921.6</v>
      </c>
      <c r="K50" s="31">
        <v>1654.4</v>
      </c>
      <c r="L50" s="31">
        <v>174.9</v>
      </c>
      <c r="M50" s="36">
        <v>1900</v>
      </c>
      <c r="N50" s="36">
        <v>0</v>
      </c>
    </row>
    <row r="51" spans="1:14" s="8" customFormat="1" ht="48.75" customHeight="1">
      <c r="A51" s="39" t="s">
        <v>36</v>
      </c>
      <c r="B51" s="36">
        <v>132818.4</v>
      </c>
      <c r="C51" s="36">
        <v>118308.3</v>
      </c>
      <c r="D51" s="31">
        <v>10122.1</v>
      </c>
      <c r="E51" s="31">
        <v>97941.2</v>
      </c>
      <c r="F51" s="31">
        <v>303.10000000000002</v>
      </c>
      <c r="G51" s="31">
        <v>5038.2</v>
      </c>
      <c r="H51" s="36">
        <v>1495.8</v>
      </c>
      <c r="I51" s="31">
        <v>0</v>
      </c>
      <c r="J51" s="31">
        <v>1729.1</v>
      </c>
      <c r="K51" s="31">
        <v>1378</v>
      </c>
      <c r="L51" s="31">
        <v>200.8</v>
      </c>
      <c r="M51" s="36">
        <v>100</v>
      </c>
      <c r="N51" s="36">
        <v>0</v>
      </c>
    </row>
    <row r="52" spans="1:14" s="8" customFormat="1" ht="35.1" customHeight="1">
      <c r="A52" s="39" t="s">
        <v>37</v>
      </c>
      <c r="B52" s="36">
        <v>133332.6</v>
      </c>
      <c r="C52" s="36">
        <v>110127.2</v>
      </c>
      <c r="D52" s="31">
        <v>15466.3</v>
      </c>
      <c r="E52" s="31">
        <v>86161.8</v>
      </c>
      <c r="F52" s="31">
        <v>1829.6</v>
      </c>
      <c r="G52" s="31">
        <v>2377</v>
      </c>
      <c r="H52" s="36">
        <v>1533.3</v>
      </c>
      <c r="I52" s="31">
        <v>0</v>
      </c>
      <c r="J52" s="31">
        <v>1855.3</v>
      </c>
      <c r="K52" s="31">
        <v>109.9</v>
      </c>
      <c r="L52" s="31">
        <v>399.2</v>
      </c>
      <c r="M52" s="36">
        <v>394.8</v>
      </c>
      <c r="N52" s="36">
        <v>0</v>
      </c>
    </row>
    <row r="53" spans="1:14" s="8" customFormat="1" ht="35.1" customHeight="1">
      <c r="A53" s="39" t="s">
        <v>38</v>
      </c>
      <c r="B53" s="36">
        <v>257957.9</v>
      </c>
      <c r="C53" s="36">
        <v>209329.7</v>
      </c>
      <c r="D53" s="31">
        <v>19123.8</v>
      </c>
      <c r="E53" s="31">
        <v>159880</v>
      </c>
      <c r="F53" s="31">
        <v>1853.6</v>
      </c>
      <c r="G53" s="31">
        <v>2861</v>
      </c>
      <c r="H53" s="36">
        <v>714.1</v>
      </c>
      <c r="I53" s="31">
        <v>290</v>
      </c>
      <c r="J53" s="31">
        <v>1507.9</v>
      </c>
      <c r="K53" s="31">
        <v>22436.7</v>
      </c>
      <c r="L53" s="31">
        <v>97.6</v>
      </c>
      <c r="M53" s="36">
        <v>565</v>
      </c>
      <c r="N53" s="36">
        <v>0</v>
      </c>
    </row>
    <row r="54" spans="1:14" s="8" customFormat="1" ht="36" customHeight="1">
      <c r="A54" s="39" t="s">
        <v>107</v>
      </c>
      <c r="B54" s="36">
        <v>86048.8</v>
      </c>
      <c r="C54" s="36">
        <v>73822.100000000006</v>
      </c>
      <c r="D54" s="31">
        <v>28207.1</v>
      </c>
      <c r="E54" s="31">
        <v>40542.300000000003</v>
      </c>
      <c r="F54" s="31">
        <v>244.6</v>
      </c>
      <c r="G54" s="31">
        <v>853.4</v>
      </c>
      <c r="H54" s="36">
        <v>1318.3</v>
      </c>
      <c r="I54" s="31">
        <v>0</v>
      </c>
      <c r="J54" s="31">
        <v>588.79999999999995</v>
      </c>
      <c r="K54" s="31">
        <v>963.3</v>
      </c>
      <c r="L54" s="31">
        <v>4.3</v>
      </c>
      <c r="M54" s="36">
        <v>1100</v>
      </c>
      <c r="N54" s="36">
        <v>0</v>
      </c>
    </row>
    <row r="55" spans="1:14" s="8" customFormat="1" ht="35.1" customHeight="1">
      <c r="A55" s="39" t="s">
        <v>39</v>
      </c>
      <c r="B55" s="36">
        <v>58669.7</v>
      </c>
      <c r="C55" s="36">
        <v>45835.1</v>
      </c>
      <c r="D55" s="31">
        <v>8306.4</v>
      </c>
      <c r="E55" s="31">
        <v>32394.3</v>
      </c>
      <c r="F55" s="31">
        <v>377.3</v>
      </c>
      <c r="G55" s="31">
        <v>1360.1</v>
      </c>
      <c r="H55" s="36">
        <v>1415.5</v>
      </c>
      <c r="I55" s="31">
        <v>0</v>
      </c>
      <c r="J55" s="31">
        <v>1266.8</v>
      </c>
      <c r="K55" s="31">
        <v>0</v>
      </c>
      <c r="L55" s="31">
        <v>89.7</v>
      </c>
      <c r="M55" s="36">
        <v>625</v>
      </c>
      <c r="N55" s="36">
        <v>0</v>
      </c>
    </row>
    <row r="56" spans="1:14" s="8" customFormat="1" ht="35.1" customHeight="1">
      <c r="A56" s="39" t="s">
        <v>40</v>
      </c>
      <c r="B56" s="36">
        <v>154661.6</v>
      </c>
      <c r="C56" s="36">
        <v>113544.7</v>
      </c>
      <c r="D56" s="31">
        <v>24120.5</v>
      </c>
      <c r="E56" s="31">
        <v>66647.399999999994</v>
      </c>
      <c r="F56" s="31">
        <v>4092.7</v>
      </c>
      <c r="G56" s="31">
        <v>2557.8000000000002</v>
      </c>
      <c r="H56" s="36">
        <v>2018.9</v>
      </c>
      <c r="I56" s="31">
        <v>71.7</v>
      </c>
      <c r="J56" s="31">
        <v>3773.8</v>
      </c>
      <c r="K56" s="31">
        <v>243.9</v>
      </c>
      <c r="L56" s="31">
        <v>0</v>
      </c>
      <c r="M56" s="36">
        <v>10018</v>
      </c>
      <c r="N56" s="36">
        <v>0</v>
      </c>
    </row>
    <row r="57" spans="1:14" s="8" customFormat="1" ht="35.1" customHeight="1">
      <c r="A57" s="39" t="s">
        <v>41</v>
      </c>
      <c r="B57" s="36">
        <v>136536</v>
      </c>
      <c r="C57" s="36">
        <v>123546.6</v>
      </c>
      <c r="D57" s="31">
        <v>19818.900000000001</v>
      </c>
      <c r="E57" s="31">
        <v>94127.4</v>
      </c>
      <c r="F57" s="31">
        <v>713.8</v>
      </c>
      <c r="G57" s="31">
        <v>3367.7</v>
      </c>
      <c r="H57" s="36">
        <v>2357.9</v>
      </c>
      <c r="I57" s="31">
        <v>93.7</v>
      </c>
      <c r="J57" s="31">
        <v>1747.8</v>
      </c>
      <c r="K57" s="31">
        <v>159</v>
      </c>
      <c r="L57" s="31">
        <v>960.4</v>
      </c>
      <c r="M57" s="36">
        <v>200</v>
      </c>
      <c r="N57" s="36">
        <v>0</v>
      </c>
    </row>
    <row r="58" spans="1:14" s="8" customFormat="1" ht="35.1" customHeight="1">
      <c r="A58" s="39" t="s">
        <v>42</v>
      </c>
      <c r="B58" s="36">
        <v>195212.7</v>
      </c>
      <c r="C58" s="36">
        <v>163914.20000000001</v>
      </c>
      <c r="D58" s="31">
        <v>18934.599999999999</v>
      </c>
      <c r="E58" s="31">
        <v>95346.5</v>
      </c>
      <c r="F58" s="31">
        <v>6915.6</v>
      </c>
      <c r="G58" s="31">
        <v>6865.3</v>
      </c>
      <c r="H58" s="36">
        <v>2886.4</v>
      </c>
      <c r="I58" s="31">
        <v>895.2</v>
      </c>
      <c r="J58" s="31">
        <v>2118.6999999999998</v>
      </c>
      <c r="K58" s="31">
        <v>20541.599999999999</v>
      </c>
      <c r="L58" s="31">
        <v>0</v>
      </c>
      <c r="M58" s="36">
        <v>5810</v>
      </c>
      <c r="N58" s="36">
        <v>3600.3</v>
      </c>
    </row>
    <row r="59" spans="1:14" s="8" customFormat="1" ht="35.1" customHeight="1">
      <c r="A59" s="39" t="s">
        <v>43</v>
      </c>
      <c r="B59" s="36">
        <v>193586.8</v>
      </c>
      <c r="C59" s="36">
        <v>164421.5</v>
      </c>
      <c r="D59" s="31">
        <v>21725.3</v>
      </c>
      <c r="E59" s="31">
        <v>128085.9</v>
      </c>
      <c r="F59" s="31">
        <v>1058</v>
      </c>
      <c r="G59" s="31">
        <v>2178</v>
      </c>
      <c r="H59" s="36">
        <v>2759.2</v>
      </c>
      <c r="I59" s="31">
        <v>146.4</v>
      </c>
      <c r="J59" s="31">
        <v>5650.8</v>
      </c>
      <c r="K59" s="31">
        <v>530.1</v>
      </c>
      <c r="L59" s="31">
        <v>1487.8</v>
      </c>
      <c r="M59" s="36">
        <v>800</v>
      </c>
      <c r="N59" s="36">
        <v>0</v>
      </c>
    </row>
    <row r="60" spans="1:14" s="8" customFormat="1" ht="35.1" customHeight="1">
      <c r="A60" s="39" t="s">
        <v>44</v>
      </c>
      <c r="B60" s="36">
        <v>73900.399999999994</v>
      </c>
      <c r="C60" s="36">
        <v>61602.2</v>
      </c>
      <c r="D60" s="31">
        <v>16007.8</v>
      </c>
      <c r="E60" s="31">
        <v>35609.199999999997</v>
      </c>
      <c r="F60" s="31">
        <v>712.7</v>
      </c>
      <c r="G60" s="31">
        <v>5855.4</v>
      </c>
      <c r="H60" s="36">
        <v>1266.9000000000001</v>
      </c>
      <c r="I60" s="31">
        <v>16.600000000000001</v>
      </c>
      <c r="J60" s="31">
        <v>620.4</v>
      </c>
      <c r="K60" s="31">
        <v>0</v>
      </c>
      <c r="L60" s="31">
        <v>343.2</v>
      </c>
      <c r="M60" s="36">
        <v>1170</v>
      </c>
      <c r="N60" s="36">
        <v>0</v>
      </c>
    </row>
    <row r="61" spans="1:14" s="8" customFormat="1" ht="35.1" customHeight="1">
      <c r="A61" s="39" t="s">
        <v>45</v>
      </c>
      <c r="B61" s="36">
        <v>338495.9</v>
      </c>
      <c r="C61" s="36">
        <v>291968.09999999998</v>
      </c>
      <c r="D61" s="31">
        <v>33302</v>
      </c>
      <c r="E61" s="31">
        <v>213504.4</v>
      </c>
      <c r="F61" s="31">
        <v>8404.9</v>
      </c>
      <c r="G61" s="31">
        <v>14306.8</v>
      </c>
      <c r="H61" s="36">
        <v>1332.4</v>
      </c>
      <c r="I61" s="31">
        <v>2190.6999999999998</v>
      </c>
      <c r="J61" s="31">
        <v>10763.8</v>
      </c>
      <c r="K61" s="31">
        <v>5913.1</v>
      </c>
      <c r="L61" s="31">
        <v>0</v>
      </c>
      <c r="M61" s="36">
        <v>2250</v>
      </c>
      <c r="N61" s="36">
        <v>0</v>
      </c>
    </row>
    <row r="62" spans="1:14" s="8" customFormat="1" ht="35.1" customHeight="1">
      <c r="A62" s="39" t="s">
        <v>46</v>
      </c>
      <c r="B62" s="36">
        <v>68207</v>
      </c>
      <c r="C62" s="36">
        <v>50660.5</v>
      </c>
      <c r="D62" s="31">
        <v>12836.6</v>
      </c>
      <c r="E62" s="31">
        <v>31554.3</v>
      </c>
      <c r="F62" s="31">
        <v>0</v>
      </c>
      <c r="G62" s="31">
        <v>924.9</v>
      </c>
      <c r="H62" s="36">
        <v>431.1</v>
      </c>
      <c r="I62" s="31">
        <v>0</v>
      </c>
      <c r="J62" s="31">
        <v>1222.5999999999999</v>
      </c>
      <c r="K62" s="31">
        <v>1873.5</v>
      </c>
      <c r="L62" s="31">
        <v>0</v>
      </c>
      <c r="M62" s="36">
        <v>1817.5</v>
      </c>
      <c r="N62" s="36">
        <v>0</v>
      </c>
    </row>
    <row r="63" spans="1:14" s="8" customFormat="1" ht="35.1" customHeight="1">
      <c r="A63" s="39" t="s">
        <v>47</v>
      </c>
      <c r="B63" s="36">
        <v>327132.5</v>
      </c>
      <c r="C63" s="36">
        <v>290438.8</v>
      </c>
      <c r="D63" s="31">
        <v>28415.9</v>
      </c>
      <c r="E63" s="31">
        <v>226661.3</v>
      </c>
      <c r="F63" s="31">
        <v>3116</v>
      </c>
      <c r="G63" s="31">
        <v>17249.5</v>
      </c>
      <c r="H63" s="36">
        <v>4578.2</v>
      </c>
      <c r="I63" s="31">
        <v>0</v>
      </c>
      <c r="J63" s="31">
        <v>1122.5999999999999</v>
      </c>
      <c r="K63" s="31">
        <v>974.8</v>
      </c>
      <c r="L63" s="31">
        <v>6248.5</v>
      </c>
      <c r="M63" s="36">
        <v>2072</v>
      </c>
      <c r="N63" s="36">
        <v>0</v>
      </c>
    </row>
    <row r="64" spans="1:14" s="8" customFormat="1" ht="51.75" customHeight="1">
      <c r="A64" s="39" t="s">
        <v>48</v>
      </c>
      <c r="B64" s="36">
        <v>130660.8</v>
      </c>
      <c r="C64" s="36">
        <v>113583.2</v>
      </c>
      <c r="D64" s="31">
        <v>12272.6</v>
      </c>
      <c r="E64" s="31">
        <v>82429.600000000006</v>
      </c>
      <c r="F64" s="31">
        <v>629.4</v>
      </c>
      <c r="G64" s="31">
        <v>8303.7999999999993</v>
      </c>
      <c r="H64" s="36">
        <v>643.29999999999995</v>
      </c>
      <c r="I64" s="31">
        <v>0</v>
      </c>
      <c r="J64" s="31">
        <v>1798.4</v>
      </c>
      <c r="K64" s="31">
        <v>6654.1</v>
      </c>
      <c r="L64" s="31">
        <v>50</v>
      </c>
      <c r="M64" s="36">
        <v>802</v>
      </c>
      <c r="N64" s="36">
        <v>0</v>
      </c>
    </row>
    <row r="65" spans="1:14" s="8" customFormat="1" ht="48.75" customHeight="1">
      <c r="A65" s="39" t="s">
        <v>49</v>
      </c>
      <c r="B65" s="36">
        <v>190567.7</v>
      </c>
      <c r="C65" s="36">
        <v>155571.1</v>
      </c>
      <c r="D65" s="31">
        <v>27742.5</v>
      </c>
      <c r="E65" s="31">
        <v>113373.7</v>
      </c>
      <c r="F65" s="31">
        <v>476.8</v>
      </c>
      <c r="G65" s="31">
        <v>1579.2</v>
      </c>
      <c r="H65" s="36">
        <v>1747.2</v>
      </c>
      <c r="I65" s="31">
        <v>35.6</v>
      </c>
      <c r="J65" s="31">
        <v>2447.5</v>
      </c>
      <c r="K65" s="31">
        <v>1813</v>
      </c>
      <c r="L65" s="31">
        <v>2821</v>
      </c>
      <c r="M65" s="36">
        <v>3534.6</v>
      </c>
      <c r="N65" s="36">
        <v>0</v>
      </c>
    </row>
    <row r="66" spans="1:14" s="8" customFormat="1" ht="35.1" customHeight="1">
      <c r="A66" s="39" t="s">
        <v>50</v>
      </c>
      <c r="B66" s="36">
        <v>102146.6</v>
      </c>
      <c r="C66" s="36">
        <v>80463</v>
      </c>
      <c r="D66" s="31">
        <v>16822.900000000001</v>
      </c>
      <c r="E66" s="31">
        <v>56598.3</v>
      </c>
      <c r="F66" s="31">
        <v>245.5</v>
      </c>
      <c r="G66" s="31">
        <v>2326.1</v>
      </c>
      <c r="H66" s="36">
        <v>1063.5999999999999</v>
      </c>
      <c r="I66" s="31">
        <v>1280</v>
      </c>
      <c r="J66" s="31">
        <v>1412.9</v>
      </c>
      <c r="K66" s="31">
        <v>84.2</v>
      </c>
      <c r="L66" s="31">
        <v>29.5</v>
      </c>
      <c r="M66" s="36">
        <v>600</v>
      </c>
      <c r="N66" s="36">
        <v>0</v>
      </c>
    </row>
    <row r="67" spans="1:14" s="8" customFormat="1" ht="35.1" customHeight="1">
      <c r="A67" s="39" t="s">
        <v>51</v>
      </c>
      <c r="B67" s="36">
        <v>306784.2</v>
      </c>
      <c r="C67" s="36">
        <v>269499.2</v>
      </c>
      <c r="D67" s="31">
        <v>25904.1</v>
      </c>
      <c r="E67" s="31">
        <v>182419.6</v>
      </c>
      <c r="F67" s="31">
        <v>15547.2</v>
      </c>
      <c r="G67" s="31">
        <v>6993.5</v>
      </c>
      <c r="H67" s="36">
        <v>8072.7</v>
      </c>
      <c r="I67" s="31">
        <v>2350.3000000000002</v>
      </c>
      <c r="J67" s="31">
        <v>19233.3</v>
      </c>
      <c r="K67" s="31">
        <v>5798.6</v>
      </c>
      <c r="L67" s="31">
        <v>1155.5999999999999</v>
      </c>
      <c r="M67" s="36">
        <v>2024.3</v>
      </c>
      <c r="N67" s="36">
        <v>0</v>
      </c>
    </row>
    <row r="68" spans="1:14" s="8" customFormat="1" ht="35.1" customHeight="1">
      <c r="A68" s="39" t="s">
        <v>52</v>
      </c>
      <c r="B68" s="36">
        <v>349079</v>
      </c>
      <c r="C68" s="36">
        <v>296688.7</v>
      </c>
      <c r="D68" s="31">
        <v>34686.699999999997</v>
      </c>
      <c r="E68" s="31">
        <v>207159.8</v>
      </c>
      <c r="F68" s="31">
        <v>11068</v>
      </c>
      <c r="G68" s="31">
        <v>11157.4</v>
      </c>
      <c r="H68" s="36">
        <v>6842.7</v>
      </c>
      <c r="I68" s="31">
        <v>3863.6</v>
      </c>
      <c r="J68" s="31">
        <v>12458.3</v>
      </c>
      <c r="K68" s="31">
        <v>5530.4</v>
      </c>
      <c r="L68" s="31">
        <v>91.8</v>
      </c>
      <c r="M68" s="36">
        <v>3830</v>
      </c>
      <c r="N68" s="36">
        <v>0</v>
      </c>
    </row>
    <row r="69" spans="1:14" s="8" customFormat="1" ht="56.25" customHeight="1">
      <c r="A69" s="39" t="s">
        <v>53</v>
      </c>
      <c r="B69" s="36">
        <v>180942.5</v>
      </c>
      <c r="C69" s="36">
        <v>155004.1</v>
      </c>
      <c r="D69" s="31">
        <v>25403.4</v>
      </c>
      <c r="E69" s="31">
        <v>111393.3</v>
      </c>
      <c r="F69" s="31">
        <v>994.9</v>
      </c>
      <c r="G69" s="31">
        <v>1810.3</v>
      </c>
      <c r="H69" s="36">
        <v>1924.6</v>
      </c>
      <c r="I69" s="31">
        <v>4073.7</v>
      </c>
      <c r="J69" s="31">
        <v>3622.4</v>
      </c>
      <c r="K69" s="31">
        <v>3711.5</v>
      </c>
      <c r="L69" s="31">
        <v>0</v>
      </c>
      <c r="M69" s="36">
        <v>2070</v>
      </c>
      <c r="N69" s="36">
        <v>0</v>
      </c>
    </row>
    <row r="70" spans="1:14" s="8" customFormat="1" ht="35.1" customHeight="1">
      <c r="A70" s="39" t="s">
        <v>54</v>
      </c>
      <c r="B70" s="36">
        <v>104690.2</v>
      </c>
      <c r="C70" s="36">
        <v>78106.7</v>
      </c>
      <c r="D70" s="31">
        <v>13398.1</v>
      </c>
      <c r="E70" s="31">
        <v>57525.599999999999</v>
      </c>
      <c r="F70" s="31">
        <v>595.5</v>
      </c>
      <c r="G70" s="31">
        <v>2107.6</v>
      </c>
      <c r="H70" s="36">
        <v>646.29999999999995</v>
      </c>
      <c r="I70" s="31">
        <v>561.29999999999995</v>
      </c>
      <c r="J70" s="31">
        <v>550.29999999999995</v>
      </c>
      <c r="K70" s="31">
        <v>1103.2</v>
      </c>
      <c r="L70" s="31">
        <v>4.2</v>
      </c>
      <c r="M70" s="36">
        <v>1614.6</v>
      </c>
      <c r="N70" s="36">
        <v>0</v>
      </c>
    </row>
    <row r="71" spans="1:14" s="8" customFormat="1" ht="48" customHeight="1">
      <c r="A71" s="39" t="s">
        <v>55</v>
      </c>
      <c r="B71" s="36">
        <v>324267.09999999998</v>
      </c>
      <c r="C71" s="36">
        <v>264434.2</v>
      </c>
      <c r="D71" s="31">
        <v>34674.699999999997</v>
      </c>
      <c r="E71" s="31">
        <v>178596.1</v>
      </c>
      <c r="F71" s="31">
        <v>5509.3</v>
      </c>
      <c r="G71" s="31">
        <v>3760.7</v>
      </c>
      <c r="H71" s="36">
        <v>3587.4</v>
      </c>
      <c r="I71" s="31">
        <v>4465.1000000000004</v>
      </c>
      <c r="J71" s="31">
        <v>8844.7000000000007</v>
      </c>
      <c r="K71" s="31">
        <v>12625</v>
      </c>
      <c r="L71" s="31">
        <v>8371.2000000000007</v>
      </c>
      <c r="M71" s="36">
        <v>4000</v>
      </c>
      <c r="N71" s="36">
        <v>0</v>
      </c>
    </row>
    <row r="72" spans="1:14" s="9" customFormat="1" ht="35.1" customHeight="1">
      <c r="A72" s="39" t="s">
        <v>56</v>
      </c>
      <c r="B72" s="36">
        <v>130650.9</v>
      </c>
      <c r="C72" s="36">
        <v>89797.3</v>
      </c>
      <c r="D72" s="31">
        <v>19545.3</v>
      </c>
      <c r="E72" s="31">
        <v>52120.6</v>
      </c>
      <c r="F72" s="31">
        <v>337.4</v>
      </c>
      <c r="G72" s="31">
        <v>4170.7</v>
      </c>
      <c r="H72" s="36">
        <v>3054</v>
      </c>
      <c r="I72" s="31">
        <v>0</v>
      </c>
      <c r="J72" s="31">
        <v>1371</v>
      </c>
      <c r="K72" s="31">
        <v>4100.2</v>
      </c>
      <c r="L72" s="31">
        <v>848</v>
      </c>
      <c r="M72" s="36">
        <v>4250.1000000000004</v>
      </c>
      <c r="N72" s="36">
        <v>0</v>
      </c>
    </row>
    <row r="73" spans="1:14" s="9" customFormat="1" ht="35.1" customHeight="1">
      <c r="A73" s="39" t="s">
        <v>57</v>
      </c>
      <c r="B73" s="36">
        <v>114117.8</v>
      </c>
      <c r="C73" s="36">
        <v>98339.6</v>
      </c>
      <c r="D73" s="31">
        <v>38386.400000000001</v>
      </c>
      <c r="E73" s="31">
        <v>48816.7</v>
      </c>
      <c r="F73" s="31">
        <v>949.6</v>
      </c>
      <c r="G73" s="31">
        <v>858.3</v>
      </c>
      <c r="H73" s="36">
        <v>2311</v>
      </c>
      <c r="I73" s="31">
        <v>0</v>
      </c>
      <c r="J73" s="31">
        <v>1851.3</v>
      </c>
      <c r="K73" s="31">
        <v>65.7</v>
      </c>
      <c r="L73" s="31">
        <v>1400.6</v>
      </c>
      <c r="M73" s="36">
        <v>3700</v>
      </c>
      <c r="N73" s="36">
        <v>0</v>
      </c>
    </row>
    <row r="74" spans="1:14" s="8" customFormat="1" ht="45.75" customHeight="1">
      <c r="A74" s="39" t="s">
        <v>58</v>
      </c>
      <c r="B74" s="36">
        <v>163996.1</v>
      </c>
      <c r="C74" s="36">
        <v>133531.70000000001</v>
      </c>
      <c r="D74" s="31">
        <v>15916.6</v>
      </c>
      <c r="E74" s="31">
        <v>97686.8</v>
      </c>
      <c r="F74" s="31">
        <v>562.20000000000005</v>
      </c>
      <c r="G74" s="31">
        <v>8355.4</v>
      </c>
      <c r="H74" s="36">
        <v>909.6</v>
      </c>
      <c r="I74" s="31">
        <v>988.6</v>
      </c>
      <c r="J74" s="31">
        <v>2199.6</v>
      </c>
      <c r="K74" s="31">
        <v>859.3</v>
      </c>
      <c r="L74" s="31">
        <v>5051.6000000000004</v>
      </c>
      <c r="M74" s="36">
        <v>1002</v>
      </c>
      <c r="N74" s="36">
        <v>0</v>
      </c>
    </row>
    <row r="75" spans="1:14" s="8" customFormat="1" ht="45" customHeight="1">
      <c r="A75" s="39" t="s">
        <v>59</v>
      </c>
      <c r="B75" s="36">
        <v>215508.6</v>
      </c>
      <c r="C75" s="36">
        <v>183238.9</v>
      </c>
      <c r="D75" s="31">
        <v>25273.4</v>
      </c>
      <c r="E75" s="31">
        <v>135698.29999999999</v>
      </c>
      <c r="F75" s="31">
        <v>1885.1</v>
      </c>
      <c r="G75" s="31">
        <v>7192.9</v>
      </c>
      <c r="H75" s="36">
        <v>4677.7</v>
      </c>
      <c r="I75" s="31">
        <v>0</v>
      </c>
      <c r="J75" s="31">
        <v>1288.4000000000001</v>
      </c>
      <c r="K75" s="31">
        <v>6648.5</v>
      </c>
      <c r="L75" s="31">
        <v>84.6</v>
      </c>
      <c r="M75" s="36">
        <v>490</v>
      </c>
      <c r="N75" s="36">
        <v>0</v>
      </c>
    </row>
    <row r="76" spans="1:14" s="8" customFormat="1" ht="35.1" customHeight="1">
      <c r="A76" s="39" t="s">
        <v>60</v>
      </c>
      <c r="B76" s="36">
        <v>128098.5</v>
      </c>
      <c r="C76" s="36">
        <v>108397.1</v>
      </c>
      <c r="D76" s="31">
        <v>17298.7</v>
      </c>
      <c r="E76" s="31">
        <v>80157.5</v>
      </c>
      <c r="F76" s="31">
        <v>956.8</v>
      </c>
      <c r="G76" s="31">
        <v>373.2</v>
      </c>
      <c r="H76" s="36">
        <v>949.3</v>
      </c>
      <c r="I76" s="31">
        <v>0</v>
      </c>
      <c r="J76" s="31">
        <v>319.7</v>
      </c>
      <c r="K76" s="31">
        <v>6181.3</v>
      </c>
      <c r="L76" s="31">
        <v>1860.6</v>
      </c>
      <c r="M76" s="36">
        <v>300</v>
      </c>
      <c r="N76" s="36">
        <v>0</v>
      </c>
    </row>
    <row r="77" spans="1:14" s="8" customFormat="1" ht="35.1" customHeight="1">
      <c r="A77" s="39" t="s">
        <v>61</v>
      </c>
      <c r="B77" s="36">
        <v>2794020.7</v>
      </c>
      <c r="C77" s="36">
        <v>2309502.6</v>
      </c>
      <c r="D77" s="31">
        <v>294348.79999999999</v>
      </c>
      <c r="E77" s="31">
        <v>1163133.5</v>
      </c>
      <c r="F77" s="31">
        <v>116778</v>
      </c>
      <c r="G77" s="31">
        <v>143527.4</v>
      </c>
      <c r="H77" s="36">
        <v>16120.9</v>
      </c>
      <c r="I77" s="31">
        <v>48283.7</v>
      </c>
      <c r="J77" s="31">
        <v>179272.9</v>
      </c>
      <c r="K77" s="31">
        <v>90255.8</v>
      </c>
      <c r="L77" s="31">
        <v>8194.9</v>
      </c>
      <c r="M77" s="31">
        <v>69876.399999999994</v>
      </c>
      <c r="N77" s="31">
        <v>179710.3</v>
      </c>
    </row>
    <row r="78" spans="1:14" s="11" customFormat="1" ht="48.75" customHeight="1">
      <c r="A78" s="39" t="s">
        <v>62</v>
      </c>
      <c r="B78" s="36">
        <v>111130.9</v>
      </c>
      <c r="C78" s="36">
        <v>95463.5</v>
      </c>
      <c r="D78" s="31">
        <v>12647.5</v>
      </c>
      <c r="E78" s="31">
        <v>77658.899999999994</v>
      </c>
      <c r="F78" s="31">
        <v>191</v>
      </c>
      <c r="G78" s="31">
        <v>3593</v>
      </c>
      <c r="H78" s="36">
        <v>583.1</v>
      </c>
      <c r="I78" s="31">
        <v>0</v>
      </c>
      <c r="J78" s="31">
        <v>265.60000000000002</v>
      </c>
      <c r="K78" s="31">
        <v>226.9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63</v>
      </c>
      <c r="B79" s="36">
        <v>1034903.5</v>
      </c>
      <c r="C79" s="36">
        <v>790728.5</v>
      </c>
      <c r="D79" s="31">
        <v>76761.899999999994</v>
      </c>
      <c r="E79" s="31">
        <v>573721.59999999998</v>
      </c>
      <c r="F79" s="31">
        <v>22244.7</v>
      </c>
      <c r="G79" s="31">
        <v>38050.6</v>
      </c>
      <c r="H79" s="36">
        <v>15807.2</v>
      </c>
      <c r="I79" s="31">
        <v>11581</v>
      </c>
      <c r="J79" s="31">
        <v>35698.6</v>
      </c>
      <c r="K79" s="31">
        <v>14919.4</v>
      </c>
      <c r="L79" s="31">
        <v>132.1</v>
      </c>
      <c r="M79" s="36">
        <v>1811.4</v>
      </c>
      <c r="N79" s="36">
        <v>0</v>
      </c>
    </row>
    <row r="80" spans="1:14" s="11" customFormat="1" ht="35.1" customHeight="1">
      <c r="A80" s="39" t="s">
        <v>64</v>
      </c>
      <c r="B80" s="36">
        <v>194443.5</v>
      </c>
      <c r="C80" s="36">
        <v>160230</v>
      </c>
      <c r="D80" s="31">
        <v>17249.099999999999</v>
      </c>
      <c r="E80" s="31">
        <v>103178.8</v>
      </c>
      <c r="F80" s="31">
        <v>625.6</v>
      </c>
      <c r="G80" s="31">
        <v>8540.4</v>
      </c>
      <c r="H80" s="36">
        <v>2673.9</v>
      </c>
      <c r="I80" s="31">
        <v>0</v>
      </c>
      <c r="J80" s="31">
        <v>3266.1</v>
      </c>
      <c r="K80" s="31">
        <v>12806.2</v>
      </c>
      <c r="L80" s="31">
        <v>99.9</v>
      </c>
      <c r="M80" s="36">
        <v>11790</v>
      </c>
      <c r="N80" s="36">
        <v>0</v>
      </c>
    </row>
    <row r="81" spans="1:14" s="11" customFormat="1" ht="35.1" customHeight="1">
      <c r="A81" s="39" t="s">
        <v>65</v>
      </c>
      <c r="B81" s="36">
        <v>330811.7</v>
      </c>
      <c r="C81" s="36">
        <v>213734.5</v>
      </c>
      <c r="D81" s="31">
        <v>52473</v>
      </c>
      <c r="E81" s="31">
        <v>91127.4</v>
      </c>
      <c r="F81" s="31">
        <v>9088.7000000000007</v>
      </c>
      <c r="G81" s="31">
        <v>6390.6</v>
      </c>
      <c r="H81" s="36">
        <v>3615.1</v>
      </c>
      <c r="I81" s="31">
        <v>850.5</v>
      </c>
      <c r="J81" s="31">
        <v>14060.5</v>
      </c>
      <c r="K81" s="31">
        <v>6977.1</v>
      </c>
      <c r="L81" s="31">
        <v>51.6</v>
      </c>
      <c r="M81" s="36">
        <v>29100</v>
      </c>
      <c r="N81" s="36">
        <v>0</v>
      </c>
    </row>
    <row r="82" spans="1:14" s="11" customFormat="1" ht="35.1" customHeight="1">
      <c r="A82" s="39" t="s">
        <v>66</v>
      </c>
      <c r="B82" s="36">
        <v>323896.5</v>
      </c>
      <c r="C82" s="36">
        <v>272352.8</v>
      </c>
      <c r="D82" s="31">
        <v>34827.199999999997</v>
      </c>
      <c r="E82" s="31">
        <v>185279.6</v>
      </c>
      <c r="F82" s="31">
        <v>14958.1</v>
      </c>
      <c r="G82" s="31">
        <v>15969.8</v>
      </c>
      <c r="H82" s="36">
        <v>4215.8999999999996</v>
      </c>
      <c r="I82" s="31">
        <v>970.5</v>
      </c>
      <c r="J82" s="31">
        <v>5772.7</v>
      </c>
      <c r="K82" s="31">
        <v>4835.3</v>
      </c>
      <c r="L82" s="31">
        <v>1913.7</v>
      </c>
      <c r="M82" s="36">
        <v>3610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9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0" width="18.7109375" style="4" customWidth="1"/>
    <col min="21" max="16384" width="9.140625" style="4"/>
  </cols>
  <sheetData>
    <row r="1" spans="1:17" ht="18.75" customHeight="1">
      <c r="A1" s="2"/>
      <c r="B1" s="49" t="s">
        <v>101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7.25" customHeight="1">
      <c r="A2" s="2"/>
      <c r="B2" s="49" t="s">
        <v>85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75" customHeight="1">
      <c r="A3" s="54"/>
      <c r="B3" s="49" t="str">
        <f>'програмна за 11 2025'!B3:M3</f>
        <v>за січень - листопад 2025 року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43" customFormat="1" ht="18.75" customHeight="1">
      <c r="A4" s="54"/>
      <c r="B4" s="40"/>
      <c r="C4" s="40"/>
      <c r="D4" s="42"/>
      <c r="E4" s="42"/>
      <c r="Q4" s="44" t="s">
        <v>0</v>
      </c>
    </row>
    <row r="5" spans="1:17" ht="17.25" customHeight="1">
      <c r="A5" s="50" t="s">
        <v>100</v>
      </c>
      <c r="B5" s="52" t="str">
        <f>'програмна за 11 2025'!B5:B7</f>
        <v>Уточнений план видатків загального та  спеціального фондів                         на 2025 рік</v>
      </c>
      <c r="C5" s="52" t="str">
        <f>'програмна за 11 2025'!C5:C7</f>
        <v>Касові видатки всього по загальному та спеціальному фондах                                                                         за січень - листопад 2025 року</v>
      </c>
      <c r="D5" s="55" t="s">
        <v>86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7" s="5" customFormat="1" ht="86.25" customHeight="1">
      <c r="A6" s="50"/>
      <c r="B6" s="52"/>
      <c r="C6" s="52"/>
      <c r="D6" s="58" t="s">
        <v>87</v>
      </c>
      <c r="E6" s="58" t="s">
        <v>88</v>
      </c>
      <c r="F6" s="52" t="s">
        <v>89</v>
      </c>
      <c r="G6" s="52" t="s">
        <v>90</v>
      </c>
      <c r="H6" s="52" t="s">
        <v>91</v>
      </c>
      <c r="I6" s="52" t="s">
        <v>98</v>
      </c>
      <c r="J6" s="52" t="s">
        <v>92</v>
      </c>
      <c r="K6" s="52" t="s">
        <v>93</v>
      </c>
      <c r="L6" s="52" t="s">
        <v>97</v>
      </c>
      <c r="M6" s="59" t="s">
        <v>104</v>
      </c>
      <c r="N6" s="59" t="s">
        <v>94</v>
      </c>
      <c r="O6" s="59" t="s">
        <v>99</v>
      </c>
      <c r="P6" s="52" t="s">
        <v>95</v>
      </c>
      <c r="Q6" s="52" t="s">
        <v>96</v>
      </c>
    </row>
    <row r="7" spans="1:17" s="5" customFormat="1" ht="58.5" customHeight="1">
      <c r="A7" s="50"/>
      <c r="B7" s="52"/>
      <c r="C7" s="52"/>
      <c r="D7" s="58"/>
      <c r="E7" s="58"/>
      <c r="F7" s="52"/>
      <c r="G7" s="52"/>
      <c r="H7" s="52"/>
      <c r="I7" s="52"/>
      <c r="J7" s="52"/>
      <c r="K7" s="52"/>
      <c r="L7" s="52"/>
      <c r="M7" s="60"/>
      <c r="N7" s="60"/>
      <c r="O7" s="60"/>
      <c r="P7" s="52"/>
      <c r="Q7" s="52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21923420.5</v>
      </c>
      <c r="C9" s="33">
        <f>C10+C11+C18</f>
        <v>17591058.800000001</v>
      </c>
      <c r="D9" s="23">
        <f t="shared" ref="D9:P9" si="0">D10+D11+D18</f>
        <v>8842930.1999999993</v>
      </c>
      <c r="E9" s="23">
        <f t="shared" si="0"/>
        <v>1928889</v>
      </c>
      <c r="F9" s="33">
        <f t="shared" si="0"/>
        <v>333372.59999999998</v>
      </c>
      <c r="G9" s="33">
        <f t="shared" si="0"/>
        <v>9927.5</v>
      </c>
      <c r="H9" s="33">
        <f t="shared" si="0"/>
        <v>575774.5</v>
      </c>
      <c r="I9" s="33">
        <f t="shared" si="0"/>
        <v>635157</v>
      </c>
      <c r="J9" s="33">
        <f t="shared" si="0"/>
        <v>8907.6</v>
      </c>
      <c r="K9" s="33">
        <f t="shared" si="0"/>
        <v>734747.8</v>
      </c>
      <c r="L9" s="33">
        <f t="shared" si="0"/>
        <v>256603.5</v>
      </c>
      <c r="M9" s="33">
        <f t="shared" si="0"/>
        <v>602.1</v>
      </c>
      <c r="N9" s="33">
        <f t="shared" si="0"/>
        <v>1994640.7</v>
      </c>
      <c r="O9" s="33">
        <f t="shared" si="0"/>
        <v>464979.6</v>
      </c>
      <c r="P9" s="33">
        <f t="shared" si="0"/>
        <v>23335.7</v>
      </c>
      <c r="Q9" s="33">
        <f>Q10+Q11+Q18</f>
        <v>1781191</v>
      </c>
    </row>
    <row r="10" spans="1:17" s="7" customFormat="1" ht="20.25" customHeight="1">
      <c r="A10" s="39" t="s">
        <v>68</v>
      </c>
      <c r="B10" s="35">
        <f>'програмна за 11 2025'!B10</f>
        <v>3001284.6</v>
      </c>
      <c r="C10" s="35">
        <f>'програмна за 11 2025'!C10</f>
        <v>2235728.7000000002</v>
      </c>
      <c r="D10" s="24">
        <v>648678.69999999995</v>
      </c>
      <c r="E10" s="24">
        <v>138015</v>
      </c>
      <c r="F10" s="24">
        <v>65214.400000000001</v>
      </c>
      <c r="G10" s="24">
        <v>6855.7</v>
      </c>
      <c r="H10" s="24">
        <v>66929.600000000006</v>
      </c>
      <c r="I10" s="24">
        <v>82690</v>
      </c>
      <c r="J10" s="24">
        <v>1502.9</v>
      </c>
      <c r="K10" s="35">
        <v>81811.600000000006</v>
      </c>
      <c r="L10" s="24">
        <v>216799.9</v>
      </c>
      <c r="M10" s="24"/>
      <c r="N10" s="24">
        <v>413989.1</v>
      </c>
      <c r="O10" s="24">
        <v>131420.6</v>
      </c>
      <c r="P10" s="24">
        <v>1755.7</v>
      </c>
      <c r="Q10" s="24">
        <v>380065.5</v>
      </c>
    </row>
    <row r="11" spans="1:17" s="8" customFormat="1" ht="24" customHeight="1">
      <c r="A11" s="38" t="s">
        <v>69</v>
      </c>
      <c r="B11" s="34">
        <f>SUM(B12:B17)</f>
        <v>79831.3</v>
      </c>
      <c r="C11" s="34">
        <f>SUM(C12:C17)</f>
        <v>72101.8</v>
      </c>
      <c r="D11" s="29">
        <f t="shared" ref="D11:Q11" si="1">SUM(D12:D17)</f>
        <v>13849.6</v>
      </c>
      <c r="E11" s="29">
        <f t="shared" si="1"/>
        <v>2916.5</v>
      </c>
      <c r="F11" s="34">
        <f t="shared" si="1"/>
        <v>180.1</v>
      </c>
      <c r="G11" s="34">
        <f t="shared" si="1"/>
        <v>0</v>
      </c>
      <c r="H11" s="34">
        <f t="shared" si="1"/>
        <v>0</v>
      </c>
      <c r="I11" s="34">
        <f t="shared" si="1"/>
        <v>40577.699999999997</v>
      </c>
      <c r="J11" s="34">
        <f t="shared" si="1"/>
        <v>0</v>
      </c>
      <c r="K11" s="34">
        <f t="shared" si="1"/>
        <v>1295.8</v>
      </c>
      <c r="L11" s="34">
        <f t="shared" si="1"/>
        <v>0</v>
      </c>
      <c r="M11" s="34"/>
      <c r="N11" s="34">
        <f t="shared" si="1"/>
        <v>687</v>
      </c>
      <c r="O11" s="34">
        <f t="shared" si="1"/>
        <v>50</v>
      </c>
      <c r="P11" s="34">
        <f t="shared" si="1"/>
        <v>30.1</v>
      </c>
      <c r="Q11" s="34">
        <f t="shared" si="1"/>
        <v>12515</v>
      </c>
    </row>
    <row r="12" spans="1:17" s="8" customFormat="1" ht="32.1" customHeight="1">
      <c r="A12" s="39" t="s">
        <v>84</v>
      </c>
      <c r="B12" s="36">
        <f>'програмна за 11 2025'!B12</f>
        <v>10697.9</v>
      </c>
      <c r="C12" s="36">
        <f>'програмна за 11 2025'!C12</f>
        <v>10216.1</v>
      </c>
      <c r="D12" s="30">
        <v>2297.1999999999998</v>
      </c>
      <c r="E12" s="30">
        <v>507.4</v>
      </c>
      <c r="F12" s="30">
        <v>20</v>
      </c>
      <c r="G12" s="30">
        <v>0</v>
      </c>
      <c r="H12" s="30"/>
      <c r="I12" s="30">
        <v>2960.7</v>
      </c>
      <c r="J12" s="30">
        <v>0</v>
      </c>
      <c r="K12" s="45">
        <v>89.9</v>
      </c>
      <c r="L12" s="30">
        <v>0</v>
      </c>
      <c r="M12" s="30"/>
      <c r="N12" s="30">
        <v>262</v>
      </c>
      <c r="O12" s="30">
        <v>0</v>
      </c>
      <c r="P12" s="30">
        <v>0</v>
      </c>
      <c r="Q12" s="30">
        <v>4078.9</v>
      </c>
    </row>
    <row r="13" spans="1:17" s="8" customFormat="1" ht="32.1" customHeight="1">
      <c r="A13" s="39" t="s">
        <v>3</v>
      </c>
      <c r="B13" s="36">
        <f>'програмна за 11 2025'!B13</f>
        <v>28355.4</v>
      </c>
      <c r="C13" s="36">
        <f>'програмна за 11 2025'!C13</f>
        <v>25252.7</v>
      </c>
      <c r="D13" s="30">
        <v>2314.1999999999998</v>
      </c>
      <c r="E13" s="30">
        <v>498.9</v>
      </c>
      <c r="F13" s="30">
        <v>0</v>
      </c>
      <c r="G13" s="30">
        <v>0</v>
      </c>
      <c r="H13" s="30">
        <v>0</v>
      </c>
      <c r="I13" s="30">
        <v>22030.3</v>
      </c>
      <c r="J13" s="30"/>
      <c r="K13" s="45">
        <v>409.3</v>
      </c>
      <c r="L13" s="30"/>
      <c r="M13" s="30"/>
      <c r="N13" s="30">
        <v>0</v>
      </c>
      <c r="O13" s="30">
        <v>0</v>
      </c>
      <c r="P13" s="30">
        <v>0</v>
      </c>
      <c r="Q13" s="30">
        <v>0</v>
      </c>
    </row>
    <row r="14" spans="1:17" s="8" customFormat="1" ht="32.1" customHeight="1">
      <c r="A14" s="39" t="s">
        <v>71</v>
      </c>
      <c r="B14" s="36">
        <f>'програмна за 11 2025'!B14</f>
        <v>2903.6</v>
      </c>
      <c r="C14" s="36">
        <f>'програмна за 11 2025'!C14</f>
        <v>2032.2</v>
      </c>
      <c r="D14" s="30">
        <v>1556.6</v>
      </c>
      <c r="E14" s="30">
        <v>340.9</v>
      </c>
      <c r="F14" s="30">
        <v>5.4</v>
      </c>
      <c r="G14" s="30">
        <v>0</v>
      </c>
      <c r="H14" s="30">
        <v>0</v>
      </c>
      <c r="I14" s="30">
        <v>13.8</v>
      </c>
      <c r="J14" s="30"/>
      <c r="K14" s="45">
        <v>115.5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72</v>
      </c>
      <c r="B15" s="36">
        <f>'програмна за 11 2025'!B15</f>
        <v>4392.8999999999996</v>
      </c>
      <c r="C15" s="36">
        <f>'програмна за 11 2025'!C15</f>
        <v>3234.9</v>
      </c>
      <c r="D15" s="30">
        <v>1625.3</v>
      </c>
      <c r="E15" s="30">
        <v>342.8</v>
      </c>
      <c r="F15" s="30">
        <v>20.7</v>
      </c>
      <c r="G15" s="30">
        <v>0</v>
      </c>
      <c r="H15" s="30">
        <v>0</v>
      </c>
      <c r="I15" s="30">
        <v>83.4</v>
      </c>
      <c r="J15" s="30">
        <v>0</v>
      </c>
      <c r="K15" s="45">
        <v>56.9</v>
      </c>
      <c r="L15" s="30">
        <v>0</v>
      </c>
      <c r="M15" s="30"/>
      <c r="N15" s="30">
        <v>274.2</v>
      </c>
      <c r="O15" s="30">
        <v>0</v>
      </c>
      <c r="P15" s="30">
        <v>0</v>
      </c>
      <c r="Q15" s="30">
        <v>831.6</v>
      </c>
    </row>
    <row r="16" spans="1:17" s="8" customFormat="1" ht="32.1" customHeight="1">
      <c r="A16" s="39" t="s">
        <v>4</v>
      </c>
      <c r="B16" s="36">
        <f>'програмна за 11 2025'!B16</f>
        <v>24624.6</v>
      </c>
      <c r="C16" s="36">
        <f>'програмна за 11 2025'!C16</f>
        <v>23948.6</v>
      </c>
      <c r="D16" s="30">
        <v>2680.3</v>
      </c>
      <c r="E16" s="30">
        <v>593.79999999999995</v>
      </c>
      <c r="F16" s="30">
        <v>53.2</v>
      </c>
      <c r="G16" s="30">
        <v>0</v>
      </c>
      <c r="H16" s="30">
        <v>0</v>
      </c>
      <c r="I16" s="30">
        <v>15364.9</v>
      </c>
      <c r="J16" s="30">
        <v>0</v>
      </c>
      <c r="K16" s="45">
        <v>176.1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5074.2</v>
      </c>
    </row>
    <row r="17" spans="1:17" s="8" customFormat="1" ht="32.1" customHeight="1">
      <c r="A17" s="39" t="s">
        <v>73</v>
      </c>
      <c r="B17" s="36">
        <f>'програмна за 11 2025'!B17</f>
        <v>8856.9</v>
      </c>
      <c r="C17" s="36">
        <f>'програмна за 11 2025'!C17</f>
        <v>7417.3</v>
      </c>
      <c r="D17" s="30">
        <v>3376</v>
      </c>
      <c r="E17" s="30">
        <v>632.70000000000005</v>
      </c>
      <c r="F17" s="30">
        <v>80.8</v>
      </c>
      <c r="G17" s="30">
        <v>0</v>
      </c>
      <c r="H17" s="30">
        <v>0</v>
      </c>
      <c r="I17" s="30">
        <v>124.6</v>
      </c>
      <c r="J17" s="30">
        <v>0</v>
      </c>
      <c r="K17" s="45">
        <v>448.1</v>
      </c>
      <c r="L17" s="30"/>
      <c r="M17" s="30"/>
      <c r="N17" s="30">
        <v>150.80000000000001</v>
      </c>
      <c r="O17" s="30">
        <v>50</v>
      </c>
      <c r="P17" s="30">
        <v>24</v>
      </c>
      <c r="Q17" s="30">
        <v>2530.3000000000002</v>
      </c>
    </row>
    <row r="18" spans="1:17" s="9" customFormat="1" ht="35.25" customHeight="1">
      <c r="A18" s="38" t="s">
        <v>70</v>
      </c>
      <c r="B18" s="34">
        <f t="shared" ref="B18:Q18" si="2">SUM(B19:B82)</f>
        <v>18842304.600000001</v>
      </c>
      <c r="C18" s="34">
        <f t="shared" si="2"/>
        <v>15283228.300000001</v>
      </c>
      <c r="D18" s="29">
        <f t="shared" si="2"/>
        <v>8180401.9000000004</v>
      </c>
      <c r="E18" s="29">
        <f t="shared" si="2"/>
        <v>1787957.5</v>
      </c>
      <c r="F18" s="34">
        <f t="shared" si="2"/>
        <v>267978.09999999998</v>
      </c>
      <c r="G18" s="34">
        <f t="shared" si="2"/>
        <v>3071.8</v>
      </c>
      <c r="H18" s="34">
        <f t="shared" si="2"/>
        <v>508844.9</v>
      </c>
      <c r="I18" s="34">
        <f t="shared" si="2"/>
        <v>511889.3</v>
      </c>
      <c r="J18" s="34">
        <f t="shared" si="2"/>
        <v>7404.7</v>
      </c>
      <c r="K18" s="34">
        <f t="shared" si="2"/>
        <v>651640.4</v>
      </c>
      <c r="L18" s="34">
        <f t="shared" si="2"/>
        <v>39803.599999999999</v>
      </c>
      <c r="M18" s="34">
        <f t="shared" si="2"/>
        <v>602.1</v>
      </c>
      <c r="N18" s="34">
        <f t="shared" si="2"/>
        <v>1579964.6</v>
      </c>
      <c r="O18" s="34">
        <f t="shared" si="2"/>
        <v>333509</v>
      </c>
      <c r="P18" s="34">
        <f t="shared" si="2"/>
        <v>21549.9</v>
      </c>
      <c r="Q18" s="34">
        <f t="shared" si="2"/>
        <v>1388610.5</v>
      </c>
    </row>
    <row r="19" spans="1:17" s="8" customFormat="1" ht="48.75" customHeight="1">
      <c r="A19" s="39" t="s">
        <v>5</v>
      </c>
      <c r="B19" s="36">
        <f>'програмна за 11 2025'!B19</f>
        <v>191287.4</v>
      </c>
      <c r="C19" s="36">
        <f>'програмна за 11 2025'!C19</f>
        <v>139658.4</v>
      </c>
      <c r="D19" s="31">
        <v>75209.100000000006</v>
      </c>
      <c r="E19" s="31">
        <v>17547.3</v>
      </c>
      <c r="F19" s="36">
        <v>1582.1</v>
      </c>
      <c r="G19" s="31">
        <v>0</v>
      </c>
      <c r="H19" s="31">
        <v>4343.2</v>
      </c>
      <c r="I19" s="36">
        <v>681.1</v>
      </c>
      <c r="J19" s="31">
        <v>0</v>
      </c>
      <c r="K19" s="36">
        <v>4398.3999999999996</v>
      </c>
      <c r="L19" s="31">
        <v>0</v>
      </c>
      <c r="M19" s="31">
        <v>0</v>
      </c>
      <c r="N19" s="36">
        <v>16501.7</v>
      </c>
      <c r="O19" s="31">
        <v>281.8</v>
      </c>
      <c r="P19" s="31">
        <v>120.8</v>
      </c>
      <c r="Q19" s="36">
        <v>18992.900000000001</v>
      </c>
    </row>
    <row r="20" spans="1:17" s="8" customFormat="1" ht="35.1" customHeight="1">
      <c r="A20" s="39" t="s">
        <v>6</v>
      </c>
      <c r="B20" s="36">
        <f>'програмна за 11 2025'!B20</f>
        <v>395702.8</v>
      </c>
      <c r="C20" s="36">
        <f>'програмна за 11 2025'!C20</f>
        <v>285298.7</v>
      </c>
      <c r="D20" s="31">
        <v>131614.20000000001</v>
      </c>
      <c r="E20" s="31">
        <v>27851.4</v>
      </c>
      <c r="F20" s="36">
        <v>5972.7</v>
      </c>
      <c r="G20" s="31">
        <v>42</v>
      </c>
      <c r="H20" s="31">
        <v>8209.4</v>
      </c>
      <c r="I20" s="36">
        <v>10890.9</v>
      </c>
      <c r="J20" s="31">
        <v>518.20000000000005</v>
      </c>
      <c r="K20" s="36">
        <v>9423.4</v>
      </c>
      <c r="L20" s="31">
        <v>614.79999999999995</v>
      </c>
      <c r="M20" s="31">
        <v>0</v>
      </c>
      <c r="N20" s="36">
        <v>36698.6</v>
      </c>
      <c r="O20" s="31">
        <v>3889.6</v>
      </c>
      <c r="P20" s="31">
        <v>4479.7</v>
      </c>
      <c r="Q20" s="36">
        <v>45093.8</v>
      </c>
    </row>
    <row r="21" spans="1:17" s="8" customFormat="1" ht="35.1" customHeight="1">
      <c r="A21" s="39" t="s">
        <v>7</v>
      </c>
      <c r="B21" s="36">
        <f>'програмна за 11 2025'!B21</f>
        <v>225249.4</v>
      </c>
      <c r="C21" s="36">
        <f>'програмна за 11 2025'!C21</f>
        <v>187009.5</v>
      </c>
      <c r="D21" s="31">
        <v>113096.2</v>
      </c>
      <c r="E21" s="31">
        <v>24809.200000000001</v>
      </c>
      <c r="F21" s="36">
        <v>6847.5</v>
      </c>
      <c r="G21" s="31">
        <v>0</v>
      </c>
      <c r="H21" s="31">
        <v>8528.2999999999993</v>
      </c>
      <c r="I21" s="36">
        <v>5949.7</v>
      </c>
      <c r="J21" s="31">
        <v>105.3</v>
      </c>
      <c r="K21" s="36">
        <v>8694.9</v>
      </c>
      <c r="L21" s="31">
        <v>262.60000000000002</v>
      </c>
      <c r="M21" s="31">
        <v>0</v>
      </c>
      <c r="N21" s="36">
        <v>8654.2999999999993</v>
      </c>
      <c r="O21" s="31">
        <v>1377.5</v>
      </c>
      <c r="P21" s="31">
        <v>50.3</v>
      </c>
      <c r="Q21" s="36">
        <v>8633.7000000000007</v>
      </c>
    </row>
    <row r="22" spans="1:17" s="8" customFormat="1" ht="35.1" customHeight="1">
      <c r="A22" s="39" t="s">
        <v>8</v>
      </c>
      <c r="B22" s="36">
        <f>'програмна за 11 2025'!B22</f>
        <v>512226.8</v>
      </c>
      <c r="C22" s="36">
        <f>'програмна за 11 2025'!C22</f>
        <v>414849.6</v>
      </c>
      <c r="D22" s="31">
        <v>232626.7</v>
      </c>
      <c r="E22" s="31">
        <v>51413</v>
      </c>
      <c r="F22" s="36">
        <v>9440.9</v>
      </c>
      <c r="G22" s="31">
        <v>2.4</v>
      </c>
      <c r="H22" s="31">
        <v>14358.4</v>
      </c>
      <c r="I22" s="36">
        <v>10171.9</v>
      </c>
      <c r="J22" s="31">
        <v>7.3</v>
      </c>
      <c r="K22" s="36">
        <v>18870.5</v>
      </c>
      <c r="L22" s="31">
        <v>169.5</v>
      </c>
      <c r="M22" s="31">
        <v>0</v>
      </c>
      <c r="N22" s="36">
        <v>38753.699999999997</v>
      </c>
      <c r="O22" s="31">
        <v>4836.1000000000004</v>
      </c>
      <c r="P22" s="31">
        <v>76.3</v>
      </c>
      <c r="Q22" s="36">
        <v>34122.9</v>
      </c>
    </row>
    <row r="23" spans="1:17" s="8" customFormat="1" ht="35.1" customHeight="1">
      <c r="A23" s="39" t="s">
        <v>9</v>
      </c>
      <c r="B23" s="36">
        <f>'програмна за 11 2025'!B23</f>
        <v>440219.7</v>
      </c>
      <c r="C23" s="36">
        <f>'програмна за 11 2025'!C23</f>
        <v>270021.7</v>
      </c>
      <c r="D23" s="31">
        <v>104365</v>
      </c>
      <c r="E23" s="31">
        <v>22445.4</v>
      </c>
      <c r="F23" s="36">
        <v>4098.3</v>
      </c>
      <c r="G23" s="31">
        <v>0</v>
      </c>
      <c r="H23" s="31">
        <v>7082.6</v>
      </c>
      <c r="I23" s="36">
        <v>12356.9</v>
      </c>
      <c r="J23" s="31">
        <v>84.2</v>
      </c>
      <c r="K23" s="36">
        <v>10295</v>
      </c>
      <c r="L23" s="31">
        <v>352.3</v>
      </c>
      <c r="M23" s="31">
        <v>78.599999999999994</v>
      </c>
      <c r="N23" s="36">
        <v>45641.3</v>
      </c>
      <c r="O23" s="31">
        <v>7552.7</v>
      </c>
      <c r="P23" s="31">
        <v>22.7</v>
      </c>
      <c r="Q23" s="36">
        <v>55646.7</v>
      </c>
    </row>
    <row r="24" spans="1:17" s="8" customFormat="1" ht="35.1" customHeight="1">
      <c r="A24" s="39" t="s">
        <v>10</v>
      </c>
      <c r="B24" s="36">
        <f>'програмна за 11 2025'!B24</f>
        <v>288393.09999999998</v>
      </c>
      <c r="C24" s="36">
        <f>'програмна за 11 2025'!C24</f>
        <v>244206.7</v>
      </c>
      <c r="D24" s="31">
        <v>95551</v>
      </c>
      <c r="E24" s="31">
        <v>20695.599999999999</v>
      </c>
      <c r="F24" s="36">
        <v>3791.6</v>
      </c>
      <c r="G24" s="31">
        <v>0</v>
      </c>
      <c r="H24" s="31">
        <v>3545</v>
      </c>
      <c r="I24" s="36">
        <v>6323.4</v>
      </c>
      <c r="J24" s="31">
        <v>0</v>
      </c>
      <c r="K24" s="36">
        <v>8408.1</v>
      </c>
      <c r="L24" s="31">
        <v>65.8</v>
      </c>
      <c r="M24" s="31">
        <v>0</v>
      </c>
      <c r="N24" s="36">
        <v>27773.4</v>
      </c>
      <c r="O24" s="31">
        <v>5516.2</v>
      </c>
      <c r="P24" s="31">
        <v>560.70000000000005</v>
      </c>
      <c r="Q24" s="36">
        <v>71975.899999999994</v>
      </c>
    </row>
    <row r="25" spans="1:17" s="8" customFormat="1" ht="35.1" customHeight="1">
      <c r="A25" s="39" t="s">
        <v>11</v>
      </c>
      <c r="B25" s="36">
        <f>'програмна за 11 2025'!B25</f>
        <v>2087787.7</v>
      </c>
      <c r="C25" s="36">
        <f>'програмна за 11 2025'!C25</f>
        <v>1608262.1</v>
      </c>
      <c r="D25" s="31">
        <v>671964.5</v>
      </c>
      <c r="E25" s="31">
        <v>147199.70000000001</v>
      </c>
      <c r="F25" s="36">
        <v>19701.8</v>
      </c>
      <c r="G25" s="31">
        <v>253.2</v>
      </c>
      <c r="H25" s="31">
        <v>66660.5</v>
      </c>
      <c r="I25" s="36">
        <v>176971.9</v>
      </c>
      <c r="J25" s="31">
        <v>295.7</v>
      </c>
      <c r="K25" s="36">
        <v>52632.3</v>
      </c>
      <c r="L25" s="31">
        <v>449.2</v>
      </c>
      <c r="M25" s="31">
        <v>486.2</v>
      </c>
      <c r="N25" s="36">
        <v>307334.8</v>
      </c>
      <c r="O25" s="31">
        <v>50385.1</v>
      </c>
      <c r="P25" s="31">
        <v>258.39999999999998</v>
      </c>
      <c r="Q25" s="36">
        <v>113668.8</v>
      </c>
    </row>
    <row r="26" spans="1:17" s="8" customFormat="1" ht="46.5" customHeight="1">
      <c r="A26" s="39" t="s">
        <v>12</v>
      </c>
      <c r="B26" s="36">
        <f>'програмна за 11 2025'!B26</f>
        <v>118842.8</v>
      </c>
      <c r="C26" s="36">
        <f>'програмна за 11 2025'!C26</f>
        <v>96634.7</v>
      </c>
      <c r="D26" s="31">
        <v>61584.2</v>
      </c>
      <c r="E26" s="31">
        <v>13530.4</v>
      </c>
      <c r="F26" s="36">
        <v>965.4</v>
      </c>
      <c r="G26" s="31">
        <v>0</v>
      </c>
      <c r="H26" s="31">
        <v>2291.8000000000002</v>
      </c>
      <c r="I26" s="36">
        <v>1161.2</v>
      </c>
      <c r="J26" s="31">
        <v>175.7</v>
      </c>
      <c r="K26" s="36">
        <v>6323.9</v>
      </c>
      <c r="L26" s="31">
        <v>166.4</v>
      </c>
      <c r="M26" s="31">
        <v>0</v>
      </c>
      <c r="N26" s="36">
        <v>6145.6</v>
      </c>
      <c r="O26" s="31">
        <v>897.3</v>
      </c>
      <c r="P26" s="31">
        <v>138.6</v>
      </c>
      <c r="Q26" s="36">
        <v>3254.2</v>
      </c>
    </row>
    <row r="27" spans="1:17" s="8" customFormat="1" ht="48" customHeight="1">
      <c r="A27" s="39" t="s">
        <v>13</v>
      </c>
      <c r="B27" s="36">
        <f>'програмна за 11 2025'!B27</f>
        <v>106857.4</v>
      </c>
      <c r="C27" s="36">
        <f>'програмна за 11 2025'!C27</f>
        <v>83451.100000000006</v>
      </c>
      <c r="D27" s="31">
        <v>45526.7</v>
      </c>
      <c r="E27" s="31">
        <v>10044.4</v>
      </c>
      <c r="F27" s="36">
        <v>1855.6</v>
      </c>
      <c r="G27" s="31">
        <v>0</v>
      </c>
      <c r="H27" s="31">
        <v>3636.4</v>
      </c>
      <c r="I27" s="36">
        <v>4164.3999999999996</v>
      </c>
      <c r="J27" s="31">
        <v>0</v>
      </c>
      <c r="K27" s="36">
        <v>3028</v>
      </c>
      <c r="L27" s="31">
        <v>4.8</v>
      </c>
      <c r="M27" s="31">
        <v>0</v>
      </c>
      <c r="N27" s="36">
        <v>7296.7</v>
      </c>
      <c r="O27" s="31">
        <v>1913</v>
      </c>
      <c r="P27" s="31">
        <v>45</v>
      </c>
      <c r="Q27" s="36">
        <v>5936.1</v>
      </c>
    </row>
    <row r="28" spans="1:17" s="8" customFormat="1" ht="35.1" customHeight="1">
      <c r="A28" s="39" t="s">
        <v>109</v>
      </c>
      <c r="B28" s="36">
        <f>'програмна за 11 2025'!B28</f>
        <v>180831.1</v>
      </c>
      <c r="C28" s="36">
        <f>'програмна за 11 2025'!C28</f>
        <v>150138.5</v>
      </c>
      <c r="D28" s="31">
        <v>96392.9</v>
      </c>
      <c r="E28" s="31">
        <v>21069.8</v>
      </c>
      <c r="F28" s="36">
        <v>3330.3</v>
      </c>
      <c r="G28" s="31">
        <v>0</v>
      </c>
      <c r="H28" s="31">
        <v>4785.6000000000004</v>
      </c>
      <c r="I28" s="36">
        <v>3171.9</v>
      </c>
      <c r="J28" s="31">
        <v>90</v>
      </c>
      <c r="K28" s="36">
        <v>5679.6</v>
      </c>
      <c r="L28" s="31">
        <v>0</v>
      </c>
      <c r="M28" s="31">
        <v>0</v>
      </c>
      <c r="N28" s="36">
        <v>3150.5</v>
      </c>
      <c r="O28" s="31">
        <v>2792.7</v>
      </c>
      <c r="P28" s="31">
        <v>39.9</v>
      </c>
      <c r="Q28" s="36">
        <v>9635.2999999999993</v>
      </c>
    </row>
    <row r="29" spans="1:17" s="8" customFormat="1" ht="35.1" customHeight="1">
      <c r="A29" s="39" t="s">
        <v>14</v>
      </c>
      <c r="B29" s="36">
        <f>'програмна за 11 2025'!B29</f>
        <v>130682.2</v>
      </c>
      <c r="C29" s="36">
        <f>'програмна за 11 2025'!C29</f>
        <v>104085.1</v>
      </c>
      <c r="D29" s="31">
        <v>58705.5</v>
      </c>
      <c r="E29" s="31">
        <v>12885.6</v>
      </c>
      <c r="F29" s="36">
        <v>2016.3</v>
      </c>
      <c r="G29" s="31">
        <v>4.4000000000000004</v>
      </c>
      <c r="H29" s="31">
        <v>4384.8999999999996</v>
      </c>
      <c r="I29" s="36">
        <v>2149.1999999999998</v>
      </c>
      <c r="J29" s="31">
        <v>105.2</v>
      </c>
      <c r="K29" s="36">
        <v>3746.4</v>
      </c>
      <c r="L29" s="31">
        <v>46.3</v>
      </c>
      <c r="M29" s="31">
        <v>0</v>
      </c>
      <c r="N29" s="36">
        <v>4146.5</v>
      </c>
      <c r="O29" s="31">
        <v>2370.8000000000002</v>
      </c>
      <c r="P29" s="31">
        <v>213.4</v>
      </c>
      <c r="Q29" s="36">
        <v>13310.6</v>
      </c>
    </row>
    <row r="30" spans="1:17" s="8" customFormat="1" ht="35.1" customHeight="1">
      <c r="A30" s="39" t="s">
        <v>15</v>
      </c>
      <c r="B30" s="36">
        <f>'програмна за 11 2025'!B30</f>
        <v>156790.70000000001</v>
      </c>
      <c r="C30" s="36">
        <f>'програмна за 11 2025'!C30</f>
        <v>141728.9</v>
      </c>
      <c r="D30" s="31">
        <v>71141.7</v>
      </c>
      <c r="E30" s="31">
        <v>15611.4</v>
      </c>
      <c r="F30" s="36">
        <v>4118</v>
      </c>
      <c r="G30" s="31">
        <v>0</v>
      </c>
      <c r="H30" s="31">
        <v>3831.8</v>
      </c>
      <c r="I30" s="36">
        <v>3496.1</v>
      </c>
      <c r="J30" s="31">
        <v>0</v>
      </c>
      <c r="K30" s="36">
        <v>5718.5</v>
      </c>
      <c r="L30" s="31">
        <v>185</v>
      </c>
      <c r="M30" s="31">
        <v>0</v>
      </c>
      <c r="N30" s="36">
        <v>1483</v>
      </c>
      <c r="O30" s="31">
        <v>1208</v>
      </c>
      <c r="P30" s="31">
        <v>29.7</v>
      </c>
      <c r="Q30" s="36">
        <v>34905.699999999997</v>
      </c>
    </row>
    <row r="31" spans="1:17" s="8" customFormat="1" ht="48.75" customHeight="1">
      <c r="A31" s="39" t="s">
        <v>16</v>
      </c>
      <c r="B31" s="36">
        <f>'програмна за 11 2025'!B31</f>
        <v>133731.4</v>
      </c>
      <c r="C31" s="36">
        <f>'програмна за 11 2025'!C31</f>
        <v>108828.8</v>
      </c>
      <c r="D31" s="31">
        <v>67298</v>
      </c>
      <c r="E31" s="31">
        <v>14761.7</v>
      </c>
      <c r="F31" s="36">
        <v>2308.1</v>
      </c>
      <c r="G31" s="31">
        <v>0</v>
      </c>
      <c r="H31" s="31">
        <v>4216.8999999999996</v>
      </c>
      <c r="I31" s="36">
        <v>2432.6999999999998</v>
      </c>
      <c r="J31" s="31">
        <v>0</v>
      </c>
      <c r="K31" s="36">
        <v>4165.3</v>
      </c>
      <c r="L31" s="31">
        <v>316.89999999999998</v>
      </c>
      <c r="M31" s="31">
        <v>0</v>
      </c>
      <c r="N31" s="36">
        <v>2935.9</v>
      </c>
      <c r="O31" s="31">
        <v>3659.9</v>
      </c>
      <c r="P31" s="31">
        <v>34.4</v>
      </c>
      <c r="Q31" s="36">
        <v>6699</v>
      </c>
    </row>
    <row r="32" spans="1:17" s="8" customFormat="1" ht="35.1" customHeight="1">
      <c r="A32" s="39" t="s">
        <v>17</v>
      </c>
      <c r="B32" s="36">
        <f>'програмна за 11 2025'!B32</f>
        <v>94902.8</v>
      </c>
      <c r="C32" s="36">
        <f>'програмна за 11 2025'!C32</f>
        <v>65053.8</v>
      </c>
      <c r="D32" s="31">
        <v>39092</v>
      </c>
      <c r="E32" s="31">
        <v>8629.2999999999993</v>
      </c>
      <c r="F32" s="36">
        <v>2032.8</v>
      </c>
      <c r="G32" s="31">
        <v>0</v>
      </c>
      <c r="H32" s="31">
        <v>1627.3</v>
      </c>
      <c r="I32" s="36">
        <v>1410.5</v>
      </c>
      <c r="J32" s="31">
        <v>0</v>
      </c>
      <c r="K32" s="36">
        <v>3167.2</v>
      </c>
      <c r="L32" s="31">
        <v>406.3</v>
      </c>
      <c r="M32" s="31">
        <v>0</v>
      </c>
      <c r="N32" s="36">
        <v>3722.5</v>
      </c>
      <c r="O32" s="31">
        <v>104</v>
      </c>
      <c r="P32" s="31">
        <v>11.4</v>
      </c>
      <c r="Q32" s="36">
        <v>4850.5</v>
      </c>
    </row>
    <row r="33" spans="1:17" s="8" customFormat="1" ht="35.1" customHeight="1">
      <c r="A33" s="39" t="s">
        <v>18</v>
      </c>
      <c r="B33" s="36">
        <f>'програмна за 11 2025'!B33</f>
        <v>225727.3</v>
      </c>
      <c r="C33" s="36">
        <f>'програмна за 11 2025'!C33</f>
        <v>162293.29999999999</v>
      </c>
      <c r="D33" s="31">
        <v>64848</v>
      </c>
      <c r="E33" s="31">
        <v>14209.7</v>
      </c>
      <c r="F33" s="36">
        <v>7095.6</v>
      </c>
      <c r="G33" s="31">
        <v>0</v>
      </c>
      <c r="H33" s="31">
        <v>4141.1000000000004</v>
      </c>
      <c r="I33" s="36">
        <v>13650.9</v>
      </c>
      <c r="J33" s="31">
        <v>201.6</v>
      </c>
      <c r="K33" s="36">
        <v>6720.6</v>
      </c>
      <c r="L33" s="31">
        <v>1090.5999999999999</v>
      </c>
      <c r="M33" s="31">
        <v>0</v>
      </c>
      <c r="N33" s="36">
        <v>16007.4</v>
      </c>
      <c r="O33" s="31">
        <v>13816.8</v>
      </c>
      <c r="P33" s="31">
        <v>357.6</v>
      </c>
      <c r="Q33" s="36">
        <v>20153.400000000001</v>
      </c>
    </row>
    <row r="34" spans="1:17" s="8" customFormat="1" ht="35.1" customHeight="1">
      <c r="A34" s="39" t="s">
        <v>19</v>
      </c>
      <c r="B34" s="36">
        <f>'програмна за 11 2025'!B34</f>
        <v>522939.4</v>
      </c>
      <c r="C34" s="36">
        <f>'програмна за 11 2025'!C34</f>
        <v>377255.5</v>
      </c>
      <c r="D34" s="31">
        <v>126639.8</v>
      </c>
      <c r="E34" s="31">
        <v>27528.6</v>
      </c>
      <c r="F34" s="36">
        <v>6904.3</v>
      </c>
      <c r="G34" s="31">
        <v>2.2999999999999998</v>
      </c>
      <c r="H34" s="31">
        <v>5948</v>
      </c>
      <c r="I34" s="36">
        <v>22279.9</v>
      </c>
      <c r="J34" s="31">
        <v>2762.5</v>
      </c>
      <c r="K34" s="36">
        <v>10973.9</v>
      </c>
      <c r="L34" s="31">
        <v>389.4</v>
      </c>
      <c r="M34" s="31">
        <v>0</v>
      </c>
      <c r="N34" s="36">
        <v>90563.199999999997</v>
      </c>
      <c r="O34" s="31">
        <v>17355.8</v>
      </c>
      <c r="P34" s="31">
        <v>886.3</v>
      </c>
      <c r="Q34" s="36">
        <v>65021.5</v>
      </c>
    </row>
    <row r="35" spans="1:17" s="8" customFormat="1" ht="35.1" customHeight="1">
      <c r="A35" s="39" t="s">
        <v>20</v>
      </c>
      <c r="B35" s="36">
        <f>'програмна за 11 2025'!B35</f>
        <v>555559</v>
      </c>
      <c r="C35" s="36">
        <f>'програмна за 11 2025'!C35</f>
        <v>554829.69999999995</v>
      </c>
      <c r="D35" s="31">
        <v>254086.8</v>
      </c>
      <c r="E35" s="31">
        <v>55341.2</v>
      </c>
      <c r="F35" s="36">
        <v>12496.1</v>
      </c>
      <c r="G35" s="31">
        <v>18.100000000000001</v>
      </c>
      <c r="H35" s="31">
        <v>15352.3</v>
      </c>
      <c r="I35" s="36">
        <v>20759.5</v>
      </c>
      <c r="J35" s="31">
        <v>69.3</v>
      </c>
      <c r="K35" s="36">
        <v>28285.9</v>
      </c>
      <c r="L35" s="31">
        <v>471.6</v>
      </c>
      <c r="M35" s="31">
        <v>0</v>
      </c>
      <c r="N35" s="36">
        <v>22207.9</v>
      </c>
      <c r="O35" s="31">
        <v>4988.3</v>
      </c>
      <c r="P35" s="31">
        <v>926.8</v>
      </c>
      <c r="Q35" s="36">
        <v>139825.9</v>
      </c>
    </row>
    <row r="36" spans="1:17" s="8" customFormat="1" ht="35.1" customHeight="1">
      <c r="A36" s="39" t="s">
        <v>21</v>
      </c>
      <c r="B36" s="36">
        <f>'програмна за 11 2025'!B36</f>
        <v>207736.4</v>
      </c>
      <c r="C36" s="36">
        <f>'програмна за 11 2025'!C36</f>
        <v>169257.60000000001</v>
      </c>
      <c r="D36" s="31">
        <v>75307.8</v>
      </c>
      <c r="E36" s="31">
        <v>16769.3</v>
      </c>
      <c r="F36" s="36">
        <v>2718.8</v>
      </c>
      <c r="G36" s="31">
        <v>0</v>
      </c>
      <c r="H36" s="31">
        <v>3206.8</v>
      </c>
      <c r="I36" s="36">
        <v>3213.1</v>
      </c>
      <c r="J36" s="31">
        <v>0</v>
      </c>
      <c r="K36" s="36">
        <v>5601.8</v>
      </c>
      <c r="L36" s="31">
        <v>55.1</v>
      </c>
      <c r="M36" s="31">
        <v>0</v>
      </c>
      <c r="N36" s="36">
        <v>31611</v>
      </c>
      <c r="O36" s="31">
        <v>1630.8</v>
      </c>
      <c r="P36" s="31">
        <v>678</v>
      </c>
      <c r="Q36" s="36">
        <v>28465.1</v>
      </c>
    </row>
    <row r="37" spans="1:17" s="8" customFormat="1" ht="50.25" customHeight="1">
      <c r="A37" s="39" t="s">
        <v>22</v>
      </c>
      <c r="B37" s="36">
        <f>'програмна за 11 2025'!B37</f>
        <v>71486.2</v>
      </c>
      <c r="C37" s="36">
        <f>'програмна за 11 2025'!C37</f>
        <v>60830.2</v>
      </c>
      <c r="D37" s="31">
        <v>38737.1</v>
      </c>
      <c r="E37" s="31">
        <v>8800.1</v>
      </c>
      <c r="F37" s="36">
        <v>1655.6</v>
      </c>
      <c r="G37" s="31">
        <v>6</v>
      </c>
      <c r="H37" s="31">
        <v>1971.8</v>
      </c>
      <c r="I37" s="36">
        <v>732.5</v>
      </c>
      <c r="J37" s="31">
        <v>0</v>
      </c>
      <c r="K37" s="36">
        <v>2289.1</v>
      </c>
      <c r="L37" s="31">
        <v>25.5</v>
      </c>
      <c r="M37" s="31">
        <v>0</v>
      </c>
      <c r="N37" s="36">
        <v>2111.5</v>
      </c>
      <c r="O37" s="31">
        <v>802.3</v>
      </c>
      <c r="P37" s="31">
        <v>16.5</v>
      </c>
      <c r="Q37" s="36">
        <v>3682.2</v>
      </c>
    </row>
    <row r="38" spans="1:17" s="8" customFormat="1" ht="35.1" customHeight="1">
      <c r="A38" s="39" t="s">
        <v>23</v>
      </c>
      <c r="B38" s="36">
        <f>'програмна за 11 2025'!B38</f>
        <v>220638.9</v>
      </c>
      <c r="C38" s="36">
        <f>'програмна за 11 2025'!C38</f>
        <v>190552.7</v>
      </c>
      <c r="D38" s="31">
        <v>121899.5</v>
      </c>
      <c r="E38" s="31">
        <v>27135.4</v>
      </c>
      <c r="F38" s="36">
        <v>2189.1</v>
      </c>
      <c r="G38" s="31">
        <v>0</v>
      </c>
      <c r="H38" s="31">
        <v>8738.1</v>
      </c>
      <c r="I38" s="36">
        <v>6156.8</v>
      </c>
      <c r="J38" s="31">
        <v>22.3</v>
      </c>
      <c r="K38" s="36">
        <v>5568.7</v>
      </c>
      <c r="L38" s="31">
        <v>68.8</v>
      </c>
      <c r="M38" s="31">
        <v>0</v>
      </c>
      <c r="N38" s="36">
        <v>7958.2</v>
      </c>
      <c r="O38" s="31">
        <v>1792</v>
      </c>
      <c r="P38" s="31">
        <v>186.8</v>
      </c>
      <c r="Q38" s="36">
        <v>8837</v>
      </c>
    </row>
    <row r="39" spans="1:17" s="8" customFormat="1" ht="35.1" customHeight="1">
      <c r="A39" s="39" t="s">
        <v>24</v>
      </c>
      <c r="B39" s="36">
        <f>'програмна за 11 2025'!B39</f>
        <v>174484.8</v>
      </c>
      <c r="C39" s="36">
        <f>'програмна за 11 2025'!C39</f>
        <v>152215.9</v>
      </c>
      <c r="D39" s="31">
        <v>97590.1</v>
      </c>
      <c r="E39" s="31">
        <v>21299.1</v>
      </c>
      <c r="F39" s="36">
        <v>3668</v>
      </c>
      <c r="G39" s="31">
        <v>35.299999999999997</v>
      </c>
      <c r="H39" s="31">
        <v>2920.2</v>
      </c>
      <c r="I39" s="36">
        <v>1179.7</v>
      </c>
      <c r="J39" s="31">
        <v>47.9</v>
      </c>
      <c r="K39" s="36">
        <v>3567</v>
      </c>
      <c r="L39" s="31">
        <v>73.900000000000006</v>
      </c>
      <c r="M39" s="31">
        <v>0</v>
      </c>
      <c r="N39" s="36">
        <v>8903.5</v>
      </c>
      <c r="O39" s="31">
        <v>2894.2</v>
      </c>
      <c r="P39" s="31">
        <v>116.4</v>
      </c>
      <c r="Q39" s="36">
        <v>9920.6</v>
      </c>
    </row>
    <row r="40" spans="1:17" s="8" customFormat="1" ht="35.1" customHeight="1">
      <c r="A40" s="39" t="s">
        <v>25</v>
      </c>
      <c r="B40" s="36">
        <f>'програмна за 11 2025'!B40</f>
        <v>246077.7</v>
      </c>
      <c r="C40" s="36">
        <f>'програмна за 11 2025'!C40</f>
        <v>270957.2</v>
      </c>
      <c r="D40" s="31">
        <v>130759.9</v>
      </c>
      <c r="E40" s="31">
        <v>28123.599999999999</v>
      </c>
      <c r="F40" s="36">
        <v>4656.7</v>
      </c>
      <c r="G40" s="31">
        <v>61</v>
      </c>
      <c r="H40" s="31">
        <v>5437.2</v>
      </c>
      <c r="I40" s="36">
        <v>3457.7</v>
      </c>
      <c r="J40" s="31">
        <v>2.1</v>
      </c>
      <c r="K40" s="36">
        <v>11657.6</v>
      </c>
      <c r="L40" s="31">
        <v>298.2</v>
      </c>
      <c r="M40" s="31">
        <v>0</v>
      </c>
      <c r="N40" s="36">
        <v>5989.1</v>
      </c>
      <c r="O40" s="31">
        <v>4825.2</v>
      </c>
      <c r="P40" s="31">
        <v>145.5</v>
      </c>
      <c r="Q40" s="36">
        <v>75543.399999999994</v>
      </c>
    </row>
    <row r="41" spans="1:17" s="8" customFormat="1" ht="50.25" customHeight="1">
      <c r="A41" s="39" t="s">
        <v>26</v>
      </c>
      <c r="B41" s="36">
        <f>'програмна за 11 2025'!B41</f>
        <v>69747.399999999994</v>
      </c>
      <c r="C41" s="36">
        <f>'програмна за 11 2025'!C41</f>
        <v>57195.199999999997</v>
      </c>
      <c r="D41" s="31">
        <v>39561.699999999997</v>
      </c>
      <c r="E41" s="31">
        <v>8492.9</v>
      </c>
      <c r="F41" s="36">
        <v>1523.5</v>
      </c>
      <c r="G41" s="31">
        <v>0</v>
      </c>
      <c r="H41" s="31">
        <v>1886</v>
      </c>
      <c r="I41" s="36">
        <v>1702.5</v>
      </c>
      <c r="J41" s="31">
        <v>0</v>
      </c>
      <c r="K41" s="36">
        <v>2458.1</v>
      </c>
      <c r="L41" s="31">
        <v>71.900000000000006</v>
      </c>
      <c r="M41" s="31">
        <v>0</v>
      </c>
      <c r="N41" s="36">
        <v>1061.5999999999999</v>
      </c>
      <c r="O41" s="31">
        <v>281.5</v>
      </c>
      <c r="P41" s="31">
        <v>0.4</v>
      </c>
      <c r="Q41" s="36">
        <v>155.1</v>
      </c>
    </row>
    <row r="42" spans="1:17" s="8" customFormat="1" ht="48" customHeight="1">
      <c r="A42" s="39" t="s">
        <v>27</v>
      </c>
      <c r="B42" s="36">
        <f>'програмна за 11 2025'!B42</f>
        <v>62188.4</v>
      </c>
      <c r="C42" s="36">
        <f>'програмна за 11 2025'!C42</f>
        <v>52521.5</v>
      </c>
      <c r="D42" s="31">
        <v>31926.2</v>
      </c>
      <c r="E42" s="31">
        <v>7040.4</v>
      </c>
      <c r="F42" s="36">
        <v>1981.4</v>
      </c>
      <c r="G42" s="31">
        <v>0</v>
      </c>
      <c r="H42" s="31">
        <v>3104.2</v>
      </c>
      <c r="I42" s="36">
        <v>848.6</v>
      </c>
      <c r="J42" s="31">
        <v>0</v>
      </c>
      <c r="K42" s="36">
        <v>3098.1</v>
      </c>
      <c r="L42" s="31">
        <v>395.7</v>
      </c>
      <c r="M42" s="31">
        <v>0</v>
      </c>
      <c r="N42" s="36">
        <v>770.6</v>
      </c>
      <c r="O42" s="31">
        <v>60</v>
      </c>
      <c r="P42" s="31">
        <v>32.799999999999997</v>
      </c>
      <c r="Q42" s="36">
        <v>3263.5</v>
      </c>
    </row>
    <row r="43" spans="1:17" s="8" customFormat="1" ht="53.25" customHeight="1">
      <c r="A43" s="39" t="s">
        <v>28</v>
      </c>
      <c r="B43" s="36">
        <f>'програмна за 11 2025'!B43</f>
        <v>306327.2</v>
      </c>
      <c r="C43" s="36">
        <f>'програмна за 11 2025'!C43</f>
        <v>265012.3</v>
      </c>
      <c r="D43" s="31">
        <v>169849.2</v>
      </c>
      <c r="E43" s="31">
        <v>36829.1</v>
      </c>
      <c r="F43" s="36">
        <v>3515.2</v>
      </c>
      <c r="G43" s="31">
        <v>0</v>
      </c>
      <c r="H43" s="31">
        <v>7823.2</v>
      </c>
      <c r="I43" s="36">
        <v>3496.6</v>
      </c>
      <c r="J43" s="31">
        <v>92</v>
      </c>
      <c r="K43" s="36">
        <v>14773.9</v>
      </c>
      <c r="L43" s="31">
        <v>208.7</v>
      </c>
      <c r="M43" s="31">
        <v>0</v>
      </c>
      <c r="N43" s="36">
        <v>13734.7</v>
      </c>
      <c r="O43" s="31">
        <v>3930.5</v>
      </c>
      <c r="P43" s="31">
        <v>3.4</v>
      </c>
      <c r="Q43" s="36">
        <v>10755.8</v>
      </c>
    </row>
    <row r="44" spans="1:17" s="8" customFormat="1" ht="48.75" customHeight="1">
      <c r="A44" s="39" t="s">
        <v>29</v>
      </c>
      <c r="B44" s="36">
        <f>'програмна за 11 2025'!B44</f>
        <v>119993.5</v>
      </c>
      <c r="C44" s="36">
        <f>'програмна за 11 2025'!C44</f>
        <v>92807</v>
      </c>
      <c r="D44" s="31">
        <v>57400.5</v>
      </c>
      <c r="E44" s="31">
        <v>12597</v>
      </c>
      <c r="F44" s="36">
        <v>1487.5</v>
      </c>
      <c r="G44" s="31">
        <v>139.30000000000001</v>
      </c>
      <c r="H44" s="31">
        <v>3485.4</v>
      </c>
      <c r="I44" s="36">
        <v>4620.6000000000004</v>
      </c>
      <c r="J44" s="31">
        <v>0</v>
      </c>
      <c r="K44" s="36">
        <v>5552.7</v>
      </c>
      <c r="L44" s="31">
        <v>10.1</v>
      </c>
      <c r="M44" s="31">
        <v>0</v>
      </c>
      <c r="N44" s="36">
        <v>180</v>
      </c>
      <c r="O44" s="31">
        <v>216.9</v>
      </c>
      <c r="P44" s="31">
        <v>24</v>
      </c>
      <c r="Q44" s="36">
        <v>7093</v>
      </c>
    </row>
    <row r="45" spans="1:17" s="8" customFormat="1" ht="47.25" customHeight="1">
      <c r="A45" s="39" t="s">
        <v>30</v>
      </c>
      <c r="B45" s="36">
        <f>'програмна за 11 2025'!B45</f>
        <v>243380.6</v>
      </c>
      <c r="C45" s="36">
        <f>'програмна за 11 2025'!C45</f>
        <v>188059.8</v>
      </c>
      <c r="D45" s="31">
        <v>119219.8</v>
      </c>
      <c r="E45" s="31">
        <v>25646.9</v>
      </c>
      <c r="F45" s="36">
        <v>2272.3000000000002</v>
      </c>
      <c r="G45" s="31">
        <v>0</v>
      </c>
      <c r="H45" s="31">
        <v>8750.2000000000007</v>
      </c>
      <c r="I45" s="36">
        <v>3237.3</v>
      </c>
      <c r="J45" s="31">
        <v>0</v>
      </c>
      <c r="K45" s="36">
        <v>8269.2999999999993</v>
      </c>
      <c r="L45" s="31">
        <v>130.5</v>
      </c>
      <c r="M45" s="31">
        <v>0</v>
      </c>
      <c r="N45" s="36">
        <v>4603.2</v>
      </c>
      <c r="O45" s="31">
        <v>8793.2999999999993</v>
      </c>
      <c r="P45" s="31">
        <v>3</v>
      </c>
      <c r="Q45" s="36">
        <v>7134</v>
      </c>
    </row>
    <row r="46" spans="1:17" s="8" customFormat="1" ht="50.25" customHeight="1">
      <c r="A46" s="39" t="s">
        <v>31</v>
      </c>
      <c r="B46" s="36">
        <f>'програмна за 11 2025'!B46</f>
        <v>95268.6</v>
      </c>
      <c r="C46" s="36">
        <f>'програмна за 11 2025'!C46</f>
        <v>77464.3</v>
      </c>
      <c r="D46" s="31">
        <v>49719.7</v>
      </c>
      <c r="E46" s="31">
        <v>10905</v>
      </c>
      <c r="F46" s="36">
        <v>613.1</v>
      </c>
      <c r="G46" s="31">
        <v>11.6</v>
      </c>
      <c r="H46" s="31">
        <v>3360.3</v>
      </c>
      <c r="I46" s="36">
        <v>1637.8</v>
      </c>
      <c r="J46" s="31">
        <v>0</v>
      </c>
      <c r="K46" s="36">
        <v>3836.5</v>
      </c>
      <c r="L46" s="31">
        <v>0</v>
      </c>
      <c r="M46" s="31">
        <v>0</v>
      </c>
      <c r="N46" s="36">
        <v>4109.2</v>
      </c>
      <c r="O46" s="31">
        <v>1722.4</v>
      </c>
      <c r="P46" s="31">
        <v>113.5</v>
      </c>
      <c r="Q46" s="36">
        <v>1435.2</v>
      </c>
    </row>
    <row r="47" spans="1:17" s="8" customFormat="1" ht="35.1" customHeight="1">
      <c r="A47" s="39" t="s">
        <v>32</v>
      </c>
      <c r="B47" s="36">
        <f>'програмна за 11 2025'!B47</f>
        <v>139054.79999999999</v>
      </c>
      <c r="C47" s="36">
        <f>'програмна за 11 2025'!C47</f>
        <v>117384.1</v>
      </c>
      <c r="D47" s="31">
        <v>78434.3</v>
      </c>
      <c r="E47" s="31">
        <v>18087.400000000001</v>
      </c>
      <c r="F47" s="36">
        <v>2384.9</v>
      </c>
      <c r="G47" s="31">
        <v>0</v>
      </c>
      <c r="H47" s="31">
        <v>4624.5</v>
      </c>
      <c r="I47" s="36">
        <v>3024.5</v>
      </c>
      <c r="J47" s="31">
        <v>82.3</v>
      </c>
      <c r="K47" s="36">
        <v>5327.8</v>
      </c>
      <c r="L47" s="31">
        <v>308</v>
      </c>
      <c r="M47" s="31">
        <v>0</v>
      </c>
      <c r="N47" s="36">
        <v>1812.2</v>
      </c>
      <c r="O47" s="31">
        <v>500.5</v>
      </c>
      <c r="P47" s="31">
        <v>48.1</v>
      </c>
      <c r="Q47" s="36">
        <v>2749.6</v>
      </c>
    </row>
    <row r="48" spans="1:17" s="8" customFormat="1" ht="35.1" customHeight="1">
      <c r="A48" s="39" t="s">
        <v>33</v>
      </c>
      <c r="B48" s="36">
        <f>'програмна за 11 2025'!B48</f>
        <v>820221.7</v>
      </c>
      <c r="C48" s="36">
        <f>'програмна за 11 2025'!C48</f>
        <v>642691.6</v>
      </c>
      <c r="D48" s="31">
        <v>373981.6</v>
      </c>
      <c r="E48" s="31">
        <v>80301.899999999994</v>
      </c>
      <c r="F48" s="36">
        <v>13952.4</v>
      </c>
      <c r="G48" s="31">
        <v>6.2</v>
      </c>
      <c r="H48" s="31">
        <v>30395.200000000001</v>
      </c>
      <c r="I48" s="36">
        <v>27066.9</v>
      </c>
      <c r="J48" s="31">
        <v>62.8</v>
      </c>
      <c r="K48" s="36">
        <v>38387.599999999999</v>
      </c>
      <c r="L48" s="31">
        <v>1843.9</v>
      </c>
      <c r="M48" s="31">
        <v>0</v>
      </c>
      <c r="N48" s="36">
        <v>40658.5</v>
      </c>
      <c r="O48" s="31">
        <v>4147.6000000000004</v>
      </c>
      <c r="P48" s="31">
        <v>245.1</v>
      </c>
      <c r="Q48" s="36">
        <v>31641.9</v>
      </c>
    </row>
    <row r="49" spans="1:17" s="8" customFormat="1" ht="35.1" customHeight="1">
      <c r="A49" s="39" t="s">
        <v>34</v>
      </c>
      <c r="B49" s="36">
        <f>'програмна за 11 2025'!B49</f>
        <v>174538.7</v>
      </c>
      <c r="C49" s="36">
        <f>'програмна за 11 2025'!C49</f>
        <v>150720.70000000001</v>
      </c>
      <c r="D49" s="31">
        <v>96125.6</v>
      </c>
      <c r="E49" s="31">
        <v>20996.1</v>
      </c>
      <c r="F49" s="36">
        <v>2829.7</v>
      </c>
      <c r="G49" s="31">
        <v>0</v>
      </c>
      <c r="H49" s="31">
        <v>3977.8</v>
      </c>
      <c r="I49" s="36">
        <v>2530.6999999999998</v>
      </c>
      <c r="J49" s="31">
        <v>27</v>
      </c>
      <c r="K49" s="36">
        <v>5822.7</v>
      </c>
      <c r="L49" s="31">
        <v>6.8</v>
      </c>
      <c r="M49" s="31">
        <v>0</v>
      </c>
      <c r="N49" s="36">
        <v>7788.8</v>
      </c>
      <c r="O49" s="31">
        <v>1669</v>
      </c>
      <c r="P49" s="31">
        <v>254.6</v>
      </c>
      <c r="Q49" s="36">
        <v>8691.9</v>
      </c>
    </row>
    <row r="50" spans="1:17" s="8" customFormat="1" ht="35.1" customHeight="1">
      <c r="A50" s="39" t="s">
        <v>35</v>
      </c>
      <c r="B50" s="36">
        <f>'програмна за 11 2025'!B50</f>
        <v>136151.6</v>
      </c>
      <c r="C50" s="36">
        <f>'програмна за 11 2025'!C50</f>
        <v>115766.39999999999</v>
      </c>
      <c r="D50" s="31">
        <v>62718.6</v>
      </c>
      <c r="E50" s="31">
        <v>13768.9</v>
      </c>
      <c r="F50" s="36">
        <v>3651.8</v>
      </c>
      <c r="G50" s="31">
        <v>0</v>
      </c>
      <c r="H50" s="31">
        <v>2959.5</v>
      </c>
      <c r="I50" s="36">
        <v>1185.7</v>
      </c>
      <c r="J50" s="31">
        <v>24.3</v>
      </c>
      <c r="K50" s="36">
        <v>7599.6</v>
      </c>
      <c r="L50" s="31">
        <v>428.3</v>
      </c>
      <c r="M50" s="31">
        <v>0</v>
      </c>
      <c r="N50" s="36">
        <v>8235.2999999999993</v>
      </c>
      <c r="O50" s="31">
        <v>1612.4</v>
      </c>
      <c r="P50" s="31">
        <v>318.10000000000002</v>
      </c>
      <c r="Q50" s="36">
        <v>13263.9</v>
      </c>
    </row>
    <row r="51" spans="1:17" s="8" customFormat="1" ht="48.75" customHeight="1">
      <c r="A51" s="39" t="s">
        <v>36</v>
      </c>
      <c r="B51" s="36">
        <f>'програмна за 11 2025'!B51</f>
        <v>132818.4</v>
      </c>
      <c r="C51" s="36">
        <f>'програмна за 11 2025'!C51</f>
        <v>118308.3</v>
      </c>
      <c r="D51" s="31">
        <v>82676.800000000003</v>
      </c>
      <c r="E51" s="31">
        <v>18250.099999999999</v>
      </c>
      <c r="F51" s="36">
        <v>1685.2</v>
      </c>
      <c r="G51" s="31">
        <v>30.9</v>
      </c>
      <c r="H51" s="31">
        <v>2945.9</v>
      </c>
      <c r="I51" s="36">
        <v>669</v>
      </c>
      <c r="J51" s="31">
        <v>0</v>
      </c>
      <c r="K51" s="36">
        <v>5271.5</v>
      </c>
      <c r="L51" s="31">
        <v>13.4</v>
      </c>
      <c r="M51" s="31">
        <v>0</v>
      </c>
      <c r="N51" s="36">
        <v>2627.8</v>
      </c>
      <c r="O51" s="31">
        <v>969.3</v>
      </c>
      <c r="P51" s="31">
        <v>36.299999999999997</v>
      </c>
      <c r="Q51" s="36">
        <v>3132.1</v>
      </c>
    </row>
    <row r="52" spans="1:17" s="8" customFormat="1" ht="35.1" customHeight="1">
      <c r="A52" s="39" t="s">
        <v>37</v>
      </c>
      <c r="B52" s="36">
        <f>'програмна за 11 2025'!B52</f>
        <v>133332.6</v>
      </c>
      <c r="C52" s="36">
        <f>'програмна за 11 2025'!C52</f>
        <v>110127.2</v>
      </c>
      <c r="D52" s="31">
        <v>77518.899999999994</v>
      </c>
      <c r="E52" s="31">
        <v>16488.099999999999</v>
      </c>
      <c r="F52" s="36">
        <v>821.2</v>
      </c>
      <c r="G52" s="31">
        <v>21</v>
      </c>
      <c r="H52" s="31">
        <v>2639</v>
      </c>
      <c r="I52" s="36">
        <v>1550.9</v>
      </c>
      <c r="J52" s="31">
        <v>0</v>
      </c>
      <c r="K52" s="36">
        <v>4412.8</v>
      </c>
      <c r="L52" s="31">
        <v>27.6</v>
      </c>
      <c r="M52" s="31">
        <v>0</v>
      </c>
      <c r="N52" s="36">
        <v>1984.4</v>
      </c>
      <c r="O52" s="31">
        <v>1011.8</v>
      </c>
      <c r="P52" s="31">
        <v>118</v>
      </c>
      <c r="Q52" s="36">
        <v>3533.5</v>
      </c>
    </row>
    <row r="53" spans="1:17" s="8" customFormat="1" ht="35.1" customHeight="1">
      <c r="A53" s="39" t="s">
        <v>38</v>
      </c>
      <c r="B53" s="36">
        <f>'програмна за 11 2025'!B53</f>
        <v>257957.9</v>
      </c>
      <c r="C53" s="36">
        <f>'програмна за 11 2025'!C53</f>
        <v>209329.7</v>
      </c>
      <c r="D53" s="31">
        <v>133435.9</v>
      </c>
      <c r="E53" s="31">
        <v>28710.2</v>
      </c>
      <c r="F53" s="36">
        <v>938.9</v>
      </c>
      <c r="G53" s="31">
        <v>0</v>
      </c>
      <c r="H53" s="31">
        <v>5797.2</v>
      </c>
      <c r="I53" s="36">
        <v>1283.5999999999999</v>
      </c>
      <c r="J53" s="31">
        <v>25</v>
      </c>
      <c r="K53" s="36">
        <v>7893</v>
      </c>
      <c r="L53" s="31">
        <v>100.6</v>
      </c>
      <c r="M53" s="31">
        <v>0</v>
      </c>
      <c r="N53" s="36">
        <v>2775.7</v>
      </c>
      <c r="O53" s="31">
        <v>2498.5</v>
      </c>
      <c r="P53" s="31">
        <v>1743.2</v>
      </c>
      <c r="Q53" s="36">
        <v>24127.9</v>
      </c>
    </row>
    <row r="54" spans="1:17" s="8" customFormat="1" ht="37.5" customHeight="1">
      <c r="A54" s="39" t="s">
        <v>108</v>
      </c>
      <c r="B54" s="36">
        <f>'програмна за 11 2025'!B54</f>
        <v>86048.8</v>
      </c>
      <c r="C54" s="36">
        <f>'програмна за 11 2025'!C54</f>
        <v>73822.100000000006</v>
      </c>
      <c r="D54" s="31">
        <v>52971.9</v>
      </c>
      <c r="E54" s="31">
        <v>11441.5</v>
      </c>
      <c r="F54" s="36">
        <v>1126.9000000000001</v>
      </c>
      <c r="G54" s="31">
        <v>0</v>
      </c>
      <c r="H54" s="31">
        <v>1992.9</v>
      </c>
      <c r="I54" s="36">
        <v>1875.4</v>
      </c>
      <c r="J54" s="31">
        <v>31.2</v>
      </c>
      <c r="K54" s="36">
        <v>2847.3</v>
      </c>
      <c r="L54" s="31">
        <v>0</v>
      </c>
      <c r="M54" s="31">
        <v>0</v>
      </c>
      <c r="N54" s="36">
        <v>344.5</v>
      </c>
      <c r="O54" s="31">
        <v>125.6</v>
      </c>
      <c r="P54" s="31">
        <v>0</v>
      </c>
      <c r="Q54" s="36">
        <v>1064.9000000000001</v>
      </c>
    </row>
    <row r="55" spans="1:17" s="8" customFormat="1" ht="35.1" customHeight="1">
      <c r="A55" s="39" t="s">
        <v>39</v>
      </c>
      <c r="B55" s="36">
        <f>'програмна за 11 2025'!B55</f>
        <v>58669.7</v>
      </c>
      <c r="C55" s="36">
        <f>'програмна за 11 2025'!C55</f>
        <v>45835.1</v>
      </c>
      <c r="D55" s="31">
        <v>30611.4</v>
      </c>
      <c r="E55" s="31">
        <v>6901.7</v>
      </c>
      <c r="F55" s="36">
        <v>1388</v>
      </c>
      <c r="G55" s="31">
        <v>0</v>
      </c>
      <c r="H55" s="31">
        <v>1199.5999999999999</v>
      </c>
      <c r="I55" s="36">
        <v>471.5</v>
      </c>
      <c r="J55" s="31">
        <v>18</v>
      </c>
      <c r="K55" s="36">
        <v>2330.1999999999998</v>
      </c>
      <c r="L55" s="31">
        <v>595.6</v>
      </c>
      <c r="M55" s="31">
        <v>0</v>
      </c>
      <c r="N55" s="36">
        <v>833.7</v>
      </c>
      <c r="O55" s="31">
        <v>757.5</v>
      </c>
      <c r="P55" s="31">
        <v>62.4</v>
      </c>
      <c r="Q55" s="36">
        <v>665.5</v>
      </c>
    </row>
    <row r="56" spans="1:17" s="8" customFormat="1" ht="35.1" customHeight="1">
      <c r="A56" s="39" t="s">
        <v>40</v>
      </c>
      <c r="B56" s="36">
        <f>'програмна за 11 2025'!B56</f>
        <v>154661.6</v>
      </c>
      <c r="C56" s="36">
        <f>'програмна за 11 2025'!C56</f>
        <v>113544.7</v>
      </c>
      <c r="D56" s="31">
        <v>63975.7</v>
      </c>
      <c r="E56" s="31">
        <v>14310.8</v>
      </c>
      <c r="F56" s="36">
        <v>1471.8</v>
      </c>
      <c r="G56" s="31">
        <v>40</v>
      </c>
      <c r="H56" s="31">
        <v>3778.1</v>
      </c>
      <c r="I56" s="36">
        <v>6317.9</v>
      </c>
      <c r="J56" s="31">
        <v>9.9</v>
      </c>
      <c r="K56" s="36">
        <v>5816.5</v>
      </c>
      <c r="L56" s="31">
        <v>31.9</v>
      </c>
      <c r="M56" s="31">
        <v>0</v>
      </c>
      <c r="N56" s="36">
        <v>9584.2000000000007</v>
      </c>
      <c r="O56" s="31">
        <v>2384.4</v>
      </c>
      <c r="P56" s="31">
        <v>41.2</v>
      </c>
      <c r="Q56" s="36">
        <v>5782.3</v>
      </c>
    </row>
    <row r="57" spans="1:17" s="8" customFormat="1" ht="35.1" customHeight="1">
      <c r="A57" s="39" t="s">
        <v>41</v>
      </c>
      <c r="B57" s="36">
        <f>'програмна за 11 2025'!B57</f>
        <v>136536</v>
      </c>
      <c r="C57" s="36">
        <f>'програмна за 11 2025'!C57</f>
        <v>123546.6</v>
      </c>
      <c r="D57" s="31">
        <v>77128.600000000006</v>
      </c>
      <c r="E57" s="31">
        <v>16074.3</v>
      </c>
      <c r="F57" s="36">
        <v>2420.1999999999998</v>
      </c>
      <c r="G57" s="31">
        <v>0</v>
      </c>
      <c r="H57" s="31">
        <v>2544.9</v>
      </c>
      <c r="I57" s="36">
        <v>1799.6</v>
      </c>
      <c r="J57" s="31">
        <v>0</v>
      </c>
      <c r="K57" s="36">
        <v>6205.3</v>
      </c>
      <c r="L57" s="31">
        <v>0</v>
      </c>
      <c r="M57" s="31">
        <v>0</v>
      </c>
      <c r="N57" s="36">
        <v>1147.7</v>
      </c>
      <c r="O57" s="31">
        <v>1067.8</v>
      </c>
      <c r="P57" s="31">
        <v>30</v>
      </c>
      <c r="Q57" s="36">
        <v>15128.2</v>
      </c>
    </row>
    <row r="58" spans="1:17" s="8" customFormat="1" ht="35.1" customHeight="1">
      <c r="A58" s="39" t="s">
        <v>42</v>
      </c>
      <c r="B58" s="36">
        <f>'програмна за 11 2025'!B58</f>
        <v>195212.7</v>
      </c>
      <c r="C58" s="36">
        <f>'програмна за 11 2025'!C58</f>
        <v>163914.20000000001</v>
      </c>
      <c r="D58" s="31">
        <v>70858</v>
      </c>
      <c r="E58" s="31">
        <v>15622</v>
      </c>
      <c r="F58" s="36">
        <v>2159.8000000000002</v>
      </c>
      <c r="G58" s="31">
        <v>52.1</v>
      </c>
      <c r="H58" s="31">
        <v>4534.6000000000004</v>
      </c>
      <c r="I58" s="36">
        <v>2875.6</v>
      </c>
      <c r="J58" s="31">
        <v>1.4</v>
      </c>
      <c r="K58" s="36">
        <v>7507</v>
      </c>
      <c r="L58" s="31">
        <v>208.4</v>
      </c>
      <c r="M58" s="31">
        <v>0</v>
      </c>
      <c r="N58" s="36">
        <v>25207.200000000001</v>
      </c>
      <c r="O58" s="31">
        <v>4542</v>
      </c>
      <c r="P58" s="31">
        <v>0.3</v>
      </c>
      <c r="Q58" s="36">
        <v>30345.8</v>
      </c>
    </row>
    <row r="59" spans="1:17" s="8" customFormat="1" ht="35.1" customHeight="1">
      <c r="A59" s="39" t="s">
        <v>43</v>
      </c>
      <c r="B59" s="36">
        <f>'програмна за 11 2025'!B59</f>
        <v>193586.8</v>
      </c>
      <c r="C59" s="36">
        <f>'програмна за 11 2025'!C59</f>
        <v>164421.5</v>
      </c>
      <c r="D59" s="31">
        <v>106582</v>
      </c>
      <c r="E59" s="31">
        <v>27208.7</v>
      </c>
      <c r="F59" s="36">
        <v>2303.6999999999998</v>
      </c>
      <c r="G59" s="31">
        <v>20</v>
      </c>
      <c r="H59" s="31">
        <v>6970.6</v>
      </c>
      <c r="I59" s="36">
        <v>3534.5</v>
      </c>
      <c r="J59" s="31">
        <v>67.7</v>
      </c>
      <c r="K59" s="36">
        <v>8900.2999999999993</v>
      </c>
      <c r="L59" s="31">
        <v>638</v>
      </c>
      <c r="M59" s="31">
        <v>0</v>
      </c>
      <c r="N59" s="36">
        <v>3593</v>
      </c>
      <c r="O59" s="31">
        <v>1444.1</v>
      </c>
      <c r="P59" s="31">
        <v>737.3</v>
      </c>
      <c r="Q59" s="36">
        <v>2421.6</v>
      </c>
    </row>
    <row r="60" spans="1:17" s="8" customFormat="1" ht="35.1" customHeight="1">
      <c r="A60" s="39" t="s">
        <v>44</v>
      </c>
      <c r="B60" s="36">
        <f>'програмна за 11 2025'!B60</f>
        <v>73900.399999999994</v>
      </c>
      <c r="C60" s="36">
        <f>'програмна за 11 2025'!C60</f>
        <v>61602.2</v>
      </c>
      <c r="D60" s="31">
        <v>42002.9</v>
      </c>
      <c r="E60" s="31">
        <v>8445.6</v>
      </c>
      <c r="F60" s="36">
        <v>1371.4</v>
      </c>
      <c r="G60" s="31">
        <v>119</v>
      </c>
      <c r="H60" s="31">
        <v>1719.2</v>
      </c>
      <c r="I60" s="36">
        <v>1169.8</v>
      </c>
      <c r="J60" s="31">
        <v>66.599999999999994</v>
      </c>
      <c r="K60" s="36">
        <v>2976.4</v>
      </c>
      <c r="L60" s="31">
        <v>0</v>
      </c>
      <c r="M60" s="31">
        <v>0</v>
      </c>
      <c r="N60" s="36">
        <v>1082.0999999999999</v>
      </c>
      <c r="O60" s="31">
        <v>822.6</v>
      </c>
      <c r="P60" s="31">
        <v>11.7</v>
      </c>
      <c r="Q60" s="36">
        <v>1814.9</v>
      </c>
    </row>
    <row r="61" spans="1:17" s="8" customFormat="1" ht="35.1" customHeight="1">
      <c r="A61" s="39" t="s">
        <v>45</v>
      </c>
      <c r="B61" s="36">
        <f>'програмна за 11 2025'!B61</f>
        <v>338495.9</v>
      </c>
      <c r="C61" s="36">
        <f>'програмна за 11 2025'!C61</f>
        <v>291968.09999999998</v>
      </c>
      <c r="D61" s="31">
        <v>178415</v>
      </c>
      <c r="E61" s="31">
        <v>39038.5</v>
      </c>
      <c r="F61" s="36">
        <v>8108</v>
      </c>
      <c r="G61" s="31">
        <v>30</v>
      </c>
      <c r="H61" s="31">
        <v>10311.4</v>
      </c>
      <c r="I61" s="36">
        <v>4655.6000000000004</v>
      </c>
      <c r="J61" s="31">
        <v>11.8</v>
      </c>
      <c r="K61" s="36">
        <v>10313.6</v>
      </c>
      <c r="L61" s="31">
        <v>5777</v>
      </c>
      <c r="M61" s="31">
        <v>0</v>
      </c>
      <c r="N61" s="36">
        <v>21503.4</v>
      </c>
      <c r="O61" s="31">
        <v>3855.4</v>
      </c>
      <c r="P61" s="31">
        <v>218.8</v>
      </c>
      <c r="Q61" s="36">
        <v>9729.6</v>
      </c>
    </row>
    <row r="62" spans="1:17" s="8" customFormat="1" ht="35.1" customHeight="1">
      <c r="A62" s="39" t="s">
        <v>46</v>
      </c>
      <c r="B62" s="36">
        <f>'програмна за 11 2025'!B62</f>
        <v>68207</v>
      </c>
      <c r="C62" s="36">
        <f>'програмна за 11 2025'!C62</f>
        <v>50660.5</v>
      </c>
      <c r="D62" s="31">
        <v>32544.3</v>
      </c>
      <c r="E62" s="31">
        <v>7079.9</v>
      </c>
      <c r="F62" s="36">
        <v>1062.8</v>
      </c>
      <c r="G62" s="31">
        <v>0</v>
      </c>
      <c r="H62" s="31">
        <v>1928.5</v>
      </c>
      <c r="I62" s="36">
        <v>1010.9</v>
      </c>
      <c r="J62" s="31">
        <v>10.9</v>
      </c>
      <c r="K62" s="36">
        <v>1876.6</v>
      </c>
      <c r="L62" s="31">
        <v>0</v>
      </c>
      <c r="M62" s="31">
        <v>0</v>
      </c>
      <c r="N62" s="36">
        <v>700.2</v>
      </c>
      <c r="O62" s="31">
        <v>929.9</v>
      </c>
      <c r="P62" s="31">
        <v>2.6</v>
      </c>
      <c r="Q62" s="36">
        <v>3513.9</v>
      </c>
    </row>
    <row r="63" spans="1:17" s="8" customFormat="1" ht="35.1" customHeight="1">
      <c r="A63" s="39" t="s">
        <v>47</v>
      </c>
      <c r="B63" s="36">
        <f>'програмна за 11 2025'!B63</f>
        <v>327132.5</v>
      </c>
      <c r="C63" s="36">
        <f>'програмна за 11 2025'!C63</f>
        <v>290438.8</v>
      </c>
      <c r="D63" s="31">
        <v>193322.6</v>
      </c>
      <c r="E63" s="31">
        <v>41739.1</v>
      </c>
      <c r="F63" s="36">
        <v>5781.1</v>
      </c>
      <c r="G63" s="31">
        <v>28.5</v>
      </c>
      <c r="H63" s="31">
        <v>9315.4</v>
      </c>
      <c r="I63" s="36">
        <v>2908.6</v>
      </c>
      <c r="J63" s="31">
        <v>0</v>
      </c>
      <c r="K63" s="36">
        <v>11713.4</v>
      </c>
      <c r="L63" s="31">
        <v>215.7</v>
      </c>
      <c r="M63" s="31">
        <v>0</v>
      </c>
      <c r="N63" s="36">
        <v>4213.1000000000004</v>
      </c>
      <c r="O63" s="31">
        <v>1524.1</v>
      </c>
      <c r="P63" s="31">
        <v>26</v>
      </c>
      <c r="Q63" s="36">
        <v>19651.2</v>
      </c>
    </row>
    <row r="64" spans="1:17" s="8" customFormat="1" ht="51.75" customHeight="1">
      <c r="A64" s="39" t="s">
        <v>48</v>
      </c>
      <c r="B64" s="36">
        <f>'програмна за 11 2025'!B64</f>
        <v>130660.8</v>
      </c>
      <c r="C64" s="36">
        <f>'програмна за 11 2025'!C64</f>
        <v>113583.2</v>
      </c>
      <c r="D64" s="31">
        <v>69590</v>
      </c>
      <c r="E64" s="31">
        <v>15121.4</v>
      </c>
      <c r="F64" s="36">
        <v>3884.2</v>
      </c>
      <c r="G64" s="31">
        <v>144.4</v>
      </c>
      <c r="H64" s="31">
        <v>3384.3</v>
      </c>
      <c r="I64" s="36">
        <v>657.8</v>
      </c>
      <c r="J64" s="31">
        <v>68.599999999999994</v>
      </c>
      <c r="K64" s="36">
        <v>5485.4</v>
      </c>
      <c r="L64" s="31">
        <v>24</v>
      </c>
      <c r="M64" s="31">
        <v>0</v>
      </c>
      <c r="N64" s="36">
        <v>7374.6</v>
      </c>
      <c r="O64" s="31">
        <v>1087.4000000000001</v>
      </c>
      <c r="P64" s="31">
        <v>0</v>
      </c>
      <c r="Q64" s="36">
        <v>6761.1</v>
      </c>
    </row>
    <row r="65" spans="1:17" s="8" customFormat="1" ht="48.75" customHeight="1">
      <c r="A65" s="39" t="s">
        <v>49</v>
      </c>
      <c r="B65" s="36">
        <f>'програмна за 11 2025'!B65</f>
        <v>190567.7</v>
      </c>
      <c r="C65" s="36">
        <f>'програмна за 11 2025'!C65</f>
        <v>155571.1</v>
      </c>
      <c r="D65" s="31">
        <v>107091.1</v>
      </c>
      <c r="E65" s="31">
        <v>23149.9</v>
      </c>
      <c r="F65" s="36">
        <v>1588.3</v>
      </c>
      <c r="G65" s="31">
        <v>0</v>
      </c>
      <c r="H65" s="31">
        <v>6036.3</v>
      </c>
      <c r="I65" s="36">
        <v>3507.6</v>
      </c>
      <c r="J65" s="31">
        <v>0</v>
      </c>
      <c r="K65" s="36">
        <v>8149.9</v>
      </c>
      <c r="L65" s="31">
        <v>445.2</v>
      </c>
      <c r="M65" s="31">
        <v>0</v>
      </c>
      <c r="N65" s="36">
        <v>2691.4</v>
      </c>
      <c r="O65" s="31">
        <v>1579.2</v>
      </c>
      <c r="P65" s="31">
        <v>12.2</v>
      </c>
      <c r="Q65" s="36">
        <v>1320</v>
      </c>
    </row>
    <row r="66" spans="1:17" s="8" customFormat="1" ht="35.1" customHeight="1">
      <c r="A66" s="39" t="s">
        <v>50</v>
      </c>
      <c r="B66" s="36">
        <f>'програмна за 11 2025'!B66</f>
        <v>102146.6</v>
      </c>
      <c r="C66" s="36">
        <f>'програмна за 11 2025'!C66</f>
        <v>80463</v>
      </c>
      <c r="D66" s="31">
        <v>49569.5</v>
      </c>
      <c r="E66" s="31">
        <v>10964.2</v>
      </c>
      <c r="F66" s="36">
        <v>3033.2</v>
      </c>
      <c r="G66" s="31">
        <v>15.8</v>
      </c>
      <c r="H66" s="31">
        <v>1440.9</v>
      </c>
      <c r="I66" s="36">
        <v>1034.8</v>
      </c>
      <c r="J66" s="31">
        <v>0</v>
      </c>
      <c r="K66" s="36">
        <v>5935.6</v>
      </c>
      <c r="L66" s="31">
        <v>232.4</v>
      </c>
      <c r="M66" s="31">
        <v>0</v>
      </c>
      <c r="N66" s="36">
        <v>1093.8</v>
      </c>
      <c r="O66" s="31">
        <v>1112.4000000000001</v>
      </c>
      <c r="P66" s="31">
        <v>47</v>
      </c>
      <c r="Q66" s="36">
        <v>5983.4</v>
      </c>
    </row>
    <row r="67" spans="1:17" s="8" customFormat="1" ht="35.1" customHeight="1">
      <c r="A67" s="39" t="s">
        <v>51</v>
      </c>
      <c r="B67" s="36">
        <f>'програмна за 11 2025'!B67</f>
        <v>306784.2</v>
      </c>
      <c r="C67" s="36">
        <f>'програмна за 11 2025'!C67</f>
        <v>269499.2</v>
      </c>
      <c r="D67" s="31">
        <v>152265.70000000001</v>
      </c>
      <c r="E67" s="31">
        <v>33308.699999999997</v>
      </c>
      <c r="F67" s="36">
        <v>4142.3999999999996</v>
      </c>
      <c r="G67" s="31">
        <v>26.4</v>
      </c>
      <c r="H67" s="31">
        <v>9425.2000000000007</v>
      </c>
      <c r="I67" s="36">
        <v>3638.7</v>
      </c>
      <c r="J67" s="31">
        <v>289.8</v>
      </c>
      <c r="K67" s="36">
        <v>14875.6</v>
      </c>
      <c r="L67" s="31">
        <v>34.4</v>
      </c>
      <c r="M67" s="31">
        <v>0</v>
      </c>
      <c r="N67" s="36">
        <v>30158.1</v>
      </c>
      <c r="O67" s="31">
        <v>1141.0999999999999</v>
      </c>
      <c r="P67" s="31">
        <v>1243.9000000000001</v>
      </c>
      <c r="Q67" s="36">
        <v>18949.2</v>
      </c>
    </row>
    <row r="68" spans="1:17" s="8" customFormat="1" ht="35.1" customHeight="1">
      <c r="A68" s="39" t="s">
        <v>52</v>
      </c>
      <c r="B68" s="36">
        <f>'програмна за 11 2025'!B68</f>
        <v>349079</v>
      </c>
      <c r="C68" s="36">
        <f>'програмна за 11 2025'!C68</f>
        <v>296688.7</v>
      </c>
      <c r="D68" s="31">
        <v>176166.3</v>
      </c>
      <c r="E68" s="31">
        <v>38392.400000000001</v>
      </c>
      <c r="F68" s="36">
        <v>6449.2</v>
      </c>
      <c r="G68" s="31">
        <v>32.799999999999997</v>
      </c>
      <c r="H68" s="31">
        <v>12465.6</v>
      </c>
      <c r="I68" s="36">
        <v>7932</v>
      </c>
      <c r="J68" s="31">
        <v>85.5</v>
      </c>
      <c r="K68" s="36">
        <v>11807.5</v>
      </c>
      <c r="L68" s="31">
        <v>2753.4</v>
      </c>
      <c r="M68" s="31">
        <v>0</v>
      </c>
      <c r="N68" s="36">
        <v>24418.7</v>
      </c>
      <c r="O68" s="31">
        <v>3904.5</v>
      </c>
      <c r="P68" s="31">
        <v>319.3</v>
      </c>
      <c r="Q68" s="36">
        <v>11961.5</v>
      </c>
    </row>
    <row r="69" spans="1:17" s="8" customFormat="1" ht="56.25" customHeight="1">
      <c r="A69" s="39" t="s">
        <v>53</v>
      </c>
      <c r="B69" s="36">
        <f>'програмна за 11 2025'!B69</f>
        <v>180942.5</v>
      </c>
      <c r="C69" s="36">
        <f>'програмна за 11 2025'!C69</f>
        <v>155004.1</v>
      </c>
      <c r="D69" s="31">
        <v>102129.5</v>
      </c>
      <c r="E69" s="31">
        <v>22519.8</v>
      </c>
      <c r="F69" s="36">
        <v>3621.9</v>
      </c>
      <c r="G69" s="31">
        <v>0</v>
      </c>
      <c r="H69" s="31">
        <v>4528.5</v>
      </c>
      <c r="I69" s="36">
        <v>2222.4</v>
      </c>
      <c r="J69" s="31">
        <v>0</v>
      </c>
      <c r="K69" s="36">
        <v>10563.5</v>
      </c>
      <c r="L69" s="31">
        <v>185.6</v>
      </c>
      <c r="M69" s="31">
        <v>0</v>
      </c>
      <c r="N69" s="36">
        <v>4864.8999999999996</v>
      </c>
      <c r="O69" s="31">
        <v>1453.8</v>
      </c>
      <c r="P69" s="31">
        <v>467.9</v>
      </c>
      <c r="Q69" s="36">
        <v>2446.3000000000002</v>
      </c>
    </row>
    <row r="70" spans="1:17" s="8" customFormat="1" ht="35.1" customHeight="1">
      <c r="A70" s="39" t="s">
        <v>54</v>
      </c>
      <c r="B70" s="36">
        <f>'програмна за 11 2025'!B70</f>
        <v>104690.2</v>
      </c>
      <c r="C70" s="36">
        <f>'програмна за 11 2025'!C70</f>
        <v>78106.7</v>
      </c>
      <c r="D70" s="31">
        <v>49135.7</v>
      </c>
      <c r="E70" s="31">
        <v>10485.5</v>
      </c>
      <c r="F70" s="36">
        <v>1021.6</v>
      </c>
      <c r="G70" s="31">
        <v>0</v>
      </c>
      <c r="H70" s="31">
        <v>1464.4</v>
      </c>
      <c r="I70" s="36">
        <v>1227.5</v>
      </c>
      <c r="J70" s="31">
        <v>0</v>
      </c>
      <c r="K70" s="36">
        <v>4040.8</v>
      </c>
      <c r="L70" s="31">
        <v>363.5</v>
      </c>
      <c r="M70" s="31">
        <v>0</v>
      </c>
      <c r="N70" s="36">
        <v>2517.5</v>
      </c>
      <c r="O70" s="31">
        <v>1906.1</v>
      </c>
      <c r="P70" s="31">
        <v>10.3</v>
      </c>
      <c r="Q70" s="36">
        <v>5933.8</v>
      </c>
    </row>
    <row r="71" spans="1:17" s="8" customFormat="1" ht="48" customHeight="1">
      <c r="A71" s="39" t="s">
        <v>55</v>
      </c>
      <c r="B71" s="36">
        <f>'програмна за 11 2025'!B71</f>
        <v>324267.09999999998</v>
      </c>
      <c r="C71" s="36">
        <f>'програмна за 11 2025'!C71</f>
        <v>264434.2</v>
      </c>
      <c r="D71" s="31">
        <v>162330.20000000001</v>
      </c>
      <c r="E71" s="31">
        <v>35189.800000000003</v>
      </c>
      <c r="F71" s="36">
        <v>6923.6</v>
      </c>
      <c r="G71" s="31">
        <v>0</v>
      </c>
      <c r="H71" s="31">
        <v>6412.9</v>
      </c>
      <c r="I71" s="36">
        <v>4649.6000000000004</v>
      </c>
      <c r="J71" s="31">
        <v>334.3</v>
      </c>
      <c r="K71" s="36">
        <v>10389.799999999999</v>
      </c>
      <c r="L71" s="31">
        <v>112.8</v>
      </c>
      <c r="M71" s="31">
        <v>0</v>
      </c>
      <c r="N71" s="36">
        <v>20107.8</v>
      </c>
      <c r="O71" s="31">
        <v>1636.2</v>
      </c>
      <c r="P71" s="31">
        <v>70.7</v>
      </c>
      <c r="Q71" s="36">
        <v>16276.5</v>
      </c>
    </row>
    <row r="72" spans="1:17" s="9" customFormat="1" ht="35.1" customHeight="1">
      <c r="A72" s="39" t="s">
        <v>56</v>
      </c>
      <c r="B72" s="36">
        <f>'програмна за 11 2025'!B72</f>
        <v>130650.9</v>
      </c>
      <c r="C72" s="36">
        <f>'програмна за 11 2025'!C72</f>
        <v>89797.3</v>
      </c>
      <c r="D72" s="31">
        <v>52056.5</v>
      </c>
      <c r="E72" s="31">
        <v>11312.7</v>
      </c>
      <c r="F72" s="36">
        <v>3269.3</v>
      </c>
      <c r="G72" s="31">
        <v>6</v>
      </c>
      <c r="H72" s="31">
        <v>1834.4</v>
      </c>
      <c r="I72" s="36">
        <v>2703.5</v>
      </c>
      <c r="J72" s="31">
        <v>61.8</v>
      </c>
      <c r="K72" s="36">
        <v>3762.5</v>
      </c>
      <c r="L72" s="31">
        <v>3.7</v>
      </c>
      <c r="M72" s="31">
        <v>0</v>
      </c>
      <c r="N72" s="36">
        <v>5020.8999999999996</v>
      </c>
      <c r="O72" s="31">
        <v>1054.7</v>
      </c>
      <c r="P72" s="31">
        <v>1.8</v>
      </c>
      <c r="Q72" s="36">
        <v>8709.5</v>
      </c>
    </row>
    <row r="73" spans="1:17" s="9" customFormat="1" ht="35.1" customHeight="1">
      <c r="A73" s="39" t="s">
        <v>57</v>
      </c>
      <c r="B73" s="36">
        <f>'програмна за 11 2025'!B73</f>
        <v>114117.8</v>
      </c>
      <c r="C73" s="36">
        <f>'програмна за 11 2025'!C73</f>
        <v>98339.6</v>
      </c>
      <c r="D73" s="31">
        <v>57839.4</v>
      </c>
      <c r="E73" s="31">
        <v>12804.4</v>
      </c>
      <c r="F73" s="36">
        <v>2943.8</v>
      </c>
      <c r="G73" s="31">
        <v>0</v>
      </c>
      <c r="H73" s="31">
        <v>2417.1999999999998</v>
      </c>
      <c r="I73" s="36">
        <v>1488.5</v>
      </c>
      <c r="J73" s="31">
        <v>0</v>
      </c>
      <c r="K73" s="36">
        <v>6880.6</v>
      </c>
      <c r="L73" s="31">
        <v>110.5</v>
      </c>
      <c r="M73" s="31">
        <v>0</v>
      </c>
      <c r="N73" s="36">
        <v>1400</v>
      </c>
      <c r="O73" s="31">
        <v>874.3</v>
      </c>
      <c r="P73" s="31">
        <v>89</v>
      </c>
      <c r="Q73" s="36">
        <v>11491.9</v>
      </c>
    </row>
    <row r="74" spans="1:17" s="8" customFormat="1" ht="45.75" customHeight="1">
      <c r="A74" s="39" t="s">
        <v>58</v>
      </c>
      <c r="B74" s="36">
        <f>'програмна за 11 2025'!B74</f>
        <v>163996.1</v>
      </c>
      <c r="C74" s="36">
        <f>'програмна за 11 2025'!C74</f>
        <v>133531.70000000001</v>
      </c>
      <c r="D74" s="31">
        <v>90410.9</v>
      </c>
      <c r="E74" s="31">
        <v>19777.3</v>
      </c>
      <c r="F74" s="36">
        <v>1816.8</v>
      </c>
      <c r="G74" s="31">
        <v>206.2</v>
      </c>
      <c r="H74" s="31">
        <v>4688</v>
      </c>
      <c r="I74" s="36">
        <v>1831.4</v>
      </c>
      <c r="J74" s="31">
        <v>21.2</v>
      </c>
      <c r="K74" s="36">
        <v>6207.8</v>
      </c>
      <c r="L74" s="31">
        <v>2.7</v>
      </c>
      <c r="M74" s="31">
        <v>0</v>
      </c>
      <c r="N74" s="36">
        <v>3586.7</v>
      </c>
      <c r="O74" s="31">
        <v>2478.3000000000002</v>
      </c>
      <c r="P74" s="31">
        <v>71.7</v>
      </c>
      <c r="Q74" s="36">
        <v>2432.6999999999998</v>
      </c>
    </row>
    <row r="75" spans="1:17" s="8" customFormat="1" ht="45" customHeight="1">
      <c r="A75" s="39" t="s">
        <v>59</v>
      </c>
      <c r="B75" s="36">
        <f>'програмна за 11 2025'!B75</f>
        <v>215508.6</v>
      </c>
      <c r="C75" s="36">
        <f>'програмна за 11 2025'!C75</f>
        <v>183238.9</v>
      </c>
      <c r="D75" s="31">
        <v>119000.7</v>
      </c>
      <c r="E75" s="31">
        <v>26198</v>
      </c>
      <c r="F75" s="36">
        <v>2506.4</v>
      </c>
      <c r="G75" s="31">
        <v>275.2</v>
      </c>
      <c r="H75" s="31">
        <v>4064.5</v>
      </c>
      <c r="I75" s="36">
        <v>3200.5</v>
      </c>
      <c r="J75" s="31">
        <v>6.6</v>
      </c>
      <c r="K75" s="36">
        <v>6127.2</v>
      </c>
      <c r="L75" s="31">
        <v>99.9</v>
      </c>
      <c r="M75" s="31">
        <v>0</v>
      </c>
      <c r="N75" s="36">
        <v>2500.1999999999998</v>
      </c>
      <c r="O75" s="31">
        <v>2857.8</v>
      </c>
      <c r="P75" s="31">
        <v>1103.7</v>
      </c>
      <c r="Q75" s="36">
        <v>15298.2</v>
      </c>
    </row>
    <row r="76" spans="1:17" s="8" customFormat="1" ht="35.1" customHeight="1">
      <c r="A76" s="39" t="s">
        <v>60</v>
      </c>
      <c r="B76" s="36">
        <f>'програмна за 11 2025'!B76</f>
        <v>128098.5</v>
      </c>
      <c r="C76" s="36">
        <f>'програмна за 11 2025'!C76</f>
        <v>108397.1</v>
      </c>
      <c r="D76" s="31">
        <v>75549.3</v>
      </c>
      <c r="E76" s="31">
        <v>16554.8</v>
      </c>
      <c r="F76" s="36">
        <v>1466.1</v>
      </c>
      <c r="G76" s="31">
        <v>0</v>
      </c>
      <c r="H76" s="31">
        <v>2554.6</v>
      </c>
      <c r="I76" s="36">
        <v>1433</v>
      </c>
      <c r="J76" s="31">
        <v>0</v>
      </c>
      <c r="K76" s="36">
        <v>3263.3</v>
      </c>
      <c r="L76" s="31">
        <v>0</v>
      </c>
      <c r="M76" s="31">
        <v>0</v>
      </c>
      <c r="N76" s="36">
        <v>6077.3</v>
      </c>
      <c r="O76" s="31">
        <v>552.70000000000005</v>
      </c>
      <c r="P76" s="31">
        <v>186.3</v>
      </c>
      <c r="Q76" s="36">
        <v>759.7</v>
      </c>
    </row>
    <row r="77" spans="1:17" s="8" customFormat="1" ht="35.1" customHeight="1">
      <c r="A77" s="39" t="s">
        <v>61</v>
      </c>
      <c r="B77" s="36">
        <f>'програмна за 11 2025'!B77</f>
        <v>2794020.7</v>
      </c>
      <c r="C77" s="36">
        <f>'програмна за 11 2025'!C77</f>
        <v>2309502.6</v>
      </c>
      <c r="D77" s="31">
        <v>1019973.1</v>
      </c>
      <c r="E77" s="31">
        <v>221806.1</v>
      </c>
      <c r="F77" s="36">
        <v>32047.7</v>
      </c>
      <c r="G77" s="31">
        <v>597.79999999999995</v>
      </c>
      <c r="H77" s="31">
        <v>89726.5</v>
      </c>
      <c r="I77" s="36">
        <v>47696</v>
      </c>
      <c r="J77" s="31">
        <v>764.5</v>
      </c>
      <c r="K77" s="36">
        <v>86519</v>
      </c>
      <c r="L77" s="31">
        <v>17417.900000000001</v>
      </c>
      <c r="M77" s="31">
        <v>37.299999999999997</v>
      </c>
      <c r="N77" s="36">
        <v>485359.8</v>
      </c>
      <c r="O77" s="31">
        <v>113086.1</v>
      </c>
      <c r="P77" s="31">
        <v>3895.2</v>
      </c>
      <c r="Q77" s="36">
        <v>190575.6</v>
      </c>
    </row>
    <row r="78" spans="1:17" s="11" customFormat="1" ht="48.75" customHeight="1">
      <c r="A78" s="39" t="s">
        <v>62</v>
      </c>
      <c r="B78" s="36">
        <f>'програмна за 11 2025'!B78</f>
        <v>111130.9</v>
      </c>
      <c r="C78" s="36">
        <f>'програмна за 11 2025'!C78</f>
        <v>95463.5</v>
      </c>
      <c r="D78" s="31">
        <v>72181.7</v>
      </c>
      <c r="E78" s="31">
        <v>16044</v>
      </c>
      <c r="F78" s="36">
        <v>794.2</v>
      </c>
      <c r="G78" s="31">
        <v>97.5</v>
      </c>
      <c r="H78" s="31">
        <v>2500.3000000000002</v>
      </c>
      <c r="I78" s="36">
        <v>481</v>
      </c>
      <c r="J78" s="31">
        <v>0</v>
      </c>
      <c r="K78" s="36">
        <v>1674</v>
      </c>
      <c r="L78" s="31">
        <v>33.5</v>
      </c>
      <c r="M78" s="31">
        <v>0</v>
      </c>
      <c r="N78" s="36">
        <v>290.89999999999998</v>
      </c>
      <c r="O78" s="31">
        <v>831.4</v>
      </c>
      <c r="P78" s="31">
        <v>0</v>
      </c>
      <c r="Q78" s="36">
        <v>535</v>
      </c>
    </row>
    <row r="79" spans="1:17" s="8" customFormat="1" ht="35.1" customHeight="1">
      <c r="A79" s="39" t="s">
        <v>63</v>
      </c>
      <c r="B79" s="36">
        <f>'програмна за 11 2025'!B79</f>
        <v>1034903.5</v>
      </c>
      <c r="C79" s="36">
        <f>'програмна за 11 2025'!C79</f>
        <v>790728.5</v>
      </c>
      <c r="D79" s="31">
        <v>493483.2</v>
      </c>
      <c r="E79" s="31">
        <v>106155.8</v>
      </c>
      <c r="F79" s="36">
        <v>7774.5</v>
      </c>
      <c r="G79" s="31">
        <v>471.9</v>
      </c>
      <c r="H79" s="31">
        <v>26770.6</v>
      </c>
      <c r="I79" s="36">
        <v>18856.400000000001</v>
      </c>
      <c r="J79" s="31">
        <v>568.1</v>
      </c>
      <c r="K79" s="36">
        <v>46343.7</v>
      </c>
      <c r="L79" s="31">
        <v>730.4</v>
      </c>
      <c r="M79" s="31">
        <v>0</v>
      </c>
      <c r="N79" s="36">
        <v>64152.7</v>
      </c>
      <c r="O79" s="31">
        <v>5645.7</v>
      </c>
      <c r="P79" s="31">
        <v>347.6</v>
      </c>
      <c r="Q79" s="36">
        <v>19427.900000000001</v>
      </c>
    </row>
    <row r="80" spans="1:17" s="11" customFormat="1" ht="35.1" customHeight="1">
      <c r="A80" s="39" t="s">
        <v>64</v>
      </c>
      <c r="B80" s="36">
        <f>'програмна за 11 2025'!B80</f>
        <v>194443.5</v>
      </c>
      <c r="C80" s="36">
        <f>'програмна за 11 2025'!C80</f>
        <v>160230</v>
      </c>
      <c r="D80" s="31">
        <v>79961.7</v>
      </c>
      <c r="E80" s="31">
        <v>17452.400000000001</v>
      </c>
      <c r="F80" s="36">
        <v>1600.3</v>
      </c>
      <c r="G80" s="31">
        <v>19.600000000000001</v>
      </c>
      <c r="H80" s="31">
        <v>5375</v>
      </c>
      <c r="I80" s="36">
        <v>5373.2</v>
      </c>
      <c r="J80" s="31">
        <v>15.3</v>
      </c>
      <c r="K80" s="36">
        <v>7219.9</v>
      </c>
      <c r="L80" s="31">
        <v>98.3</v>
      </c>
      <c r="M80" s="31">
        <v>0</v>
      </c>
      <c r="N80" s="36">
        <v>8975</v>
      </c>
      <c r="O80" s="31">
        <v>4771.1000000000004</v>
      </c>
      <c r="P80" s="31">
        <v>60</v>
      </c>
      <c r="Q80" s="36">
        <v>29308.2</v>
      </c>
    </row>
    <row r="81" spans="1:17" s="11" customFormat="1" ht="35.1" customHeight="1">
      <c r="A81" s="39" t="s">
        <v>65</v>
      </c>
      <c r="B81" s="36">
        <f>'програмна за 11 2025'!B81</f>
        <v>330811.7</v>
      </c>
      <c r="C81" s="36">
        <f>'програмна за 11 2025'!C81</f>
        <v>213734.5</v>
      </c>
      <c r="D81" s="31">
        <v>98783.1</v>
      </c>
      <c r="E81" s="31">
        <v>21992.9</v>
      </c>
      <c r="F81" s="36">
        <v>3060.5</v>
      </c>
      <c r="G81" s="31">
        <v>2.9</v>
      </c>
      <c r="H81" s="31">
        <v>5230.8</v>
      </c>
      <c r="I81" s="36">
        <v>7712.1</v>
      </c>
      <c r="J81" s="31">
        <v>1.6</v>
      </c>
      <c r="K81" s="36">
        <v>6540.1</v>
      </c>
      <c r="L81" s="31">
        <v>310.8</v>
      </c>
      <c r="M81" s="31">
        <v>0</v>
      </c>
      <c r="N81" s="36">
        <v>35933.699999999997</v>
      </c>
      <c r="O81" s="31">
        <v>5456.5</v>
      </c>
      <c r="P81" s="31">
        <v>133.30000000000001</v>
      </c>
      <c r="Q81" s="36">
        <v>28576.2</v>
      </c>
    </row>
    <row r="82" spans="1:17" s="11" customFormat="1" ht="35.1" customHeight="1">
      <c r="A82" s="39" t="s">
        <v>66</v>
      </c>
      <c r="B82" s="36">
        <f>'програмна за 11 2025'!B82</f>
        <v>323896.5</v>
      </c>
      <c r="C82" s="36">
        <f>'програмна за 11 2025'!C82</f>
        <v>272352.8</v>
      </c>
      <c r="D82" s="31">
        <v>157866.4</v>
      </c>
      <c r="E82" s="31">
        <v>35050.1</v>
      </c>
      <c r="F82" s="36">
        <v>5737.7</v>
      </c>
      <c r="G82" s="31">
        <v>252</v>
      </c>
      <c r="H82" s="31">
        <v>7263.7</v>
      </c>
      <c r="I82" s="36">
        <v>4007.3</v>
      </c>
      <c r="J82" s="31">
        <v>169.2</v>
      </c>
      <c r="K82" s="36">
        <v>13447.9</v>
      </c>
      <c r="L82" s="31">
        <v>319.5</v>
      </c>
      <c r="M82" s="31">
        <v>0</v>
      </c>
      <c r="N82" s="36">
        <v>19299.2</v>
      </c>
      <c r="O82" s="31">
        <v>2322.5</v>
      </c>
      <c r="P82" s="31">
        <v>24</v>
      </c>
      <c r="Q82" s="36">
        <v>26593.3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11 2025</vt:lpstr>
      <vt:lpstr>економічна за 11 2025</vt:lpstr>
      <vt:lpstr>'економічна за 11 2025'!Заголовки_для_друку</vt:lpstr>
      <vt:lpstr>'програмна за 11 2025'!Заголовки_для_друку</vt:lpstr>
      <vt:lpstr>'економічна за 11 2025'!Область_друку</vt:lpstr>
      <vt:lpstr>'програмна за 11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2025-12-17T13:13:18Z</cp:lastPrinted>
  <dcterms:created xsi:type="dcterms:W3CDTF">2009-03-04T08:54:03Z</dcterms:created>
  <dcterms:modified xsi:type="dcterms:W3CDTF">2025-12-18T07:08:52Z</dcterms:modified>
</cp:coreProperties>
</file>