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cuments\"/>
    </mc:Choice>
  </mc:AlternateContent>
  <xr:revisionPtr revIDLastSave="0" documentId="8_{D18488D8-48C2-44AD-813F-2B28DA986F25}" xr6:coauthVersionLast="47" xr6:coauthVersionMax="47" xr10:uidLastSave="{00000000-0000-0000-0000-000000000000}"/>
  <bookViews>
    <workbookView xWindow="-120" yWindow="-120" windowWidth="29040" windowHeight="15840"/>
  </bookViews>
  <sheets>
    <sheet name="КПК3018240" sheetId="1" r:id="rId1"/>
  </sheets>
  <definedNames>
    <definedName name="_xlnm.Print_Area" localSheetId="0">КПК3018240!$A$1:$BQ$112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80" i="1" l="1"/>
  <c r="BC80" i="1"/>
  <c r="BH79" i="1"/>
  <c r="BC79" i="1"/>
  <c r="BH78" i="1"/>
  <c r="BC78" i="1"/>
  <c r="BH76" i="1"/>
  <c r="BC76" i="1"/>
  <c r="BH75" i="1"/>
  <c r="BC75" i="1"/>
  <c r="BH74" i="1"/>
  <c r="BC74" i="1"/>
  <c r="BH72" i="1"/>
  <c r="BC72" i="1"/>
  <c r="BH71" i="1"/>
  <c r="BC71" i="1"/>
  <c r="BH70" i="1"/>
  <c r="BC70" i="1"/>
  <c r="BD60" i="1"/>
  <c r="AY60" i="1"/>
  <c r="BI60" i="1" s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I59" i="1"/>
  <c r="BN44" i="1"/>
</calcChain>
</file>

<file path=xl/sharedStrings.xml><?xml version="1.0" encoding="utf-8"?>
<sst xmlns="http://schemas.openxmlformats.org/spreadsheetml/2006/main" count="225" uniqueCount="127">
  <si>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</si>
  <si>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</si>
  <si>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</si>
  <si>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</si>
  <si>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</si>
  <si>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</si>
  <si>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</si>
  <si>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</si>
  <si>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</si>
  <si>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</si>
  <si>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</si>
  <si>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</si>
  <si>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</si>
  <si>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</si>
  <si>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</si>
  <si>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</si>
  <si>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</si>
  <si>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</si>
  <si>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</si>
  <si>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</si>
  <si>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</si>
  <si>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</si>
  <si>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</si>
  <si>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</si>
  <si>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</si>
  <si>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</si>
  <si>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</si>
  <si>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</si>
  <si>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</si>
  <si>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</si>
  <si>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</si>
  <si>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</si>
  <si>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</si>
  <si>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</si>
  <si>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</si>
  <si>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</si>
  <si>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</si>
  <si>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</si>
  <si>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</si>
  <si>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</si>
  <si>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</si>
  <si>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</si>
  <si>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</si>
  <si>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</si>
  <si>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</si>
  <si>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</si>
  <si>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</si>
  <si>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</si>
  <si>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</si>
  <si>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</si>
  <si>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</si>
  <si>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</si>
  <si>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</si>
  <si>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</si>
  <si>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</si>
  <si>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</si>
  <si>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</si>
  <si>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</si>
  <si>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</si>
  <si>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</si>
  <si>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</si>
  <si>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</si>
  <si>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</si>
  <si>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</si>
  <si>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</si>
  <si>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</si>
  <si>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</si>
  <si>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</si>
  <si>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</si>
  <si>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</si>
  <si>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</si>
  <si>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</si>
  <si>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</si>
  <si>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</si>
  <si>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</si>
  <si>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</si>
  <si>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</si>
  <si>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</si>
  <si>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</si>
  <si>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</si>
  <si>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</si>
  <si>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реалізації комплексу заходів,які організовуються та здійснюються з метою сприяння обороні України шляхом  залучення громадян України до дій, спрямованих на забезпечення  воєнної безпеки, суверинітету і територїальної цілісності Держави.</t>
  </si>
  <si>
    <t>Матеріально-технічне забезпечення заходів із підготовки населення до національного спротиву, утримання та матеріально-технічне забезпечення функціонування  установи, заходи із військово-патріотичного виховання та популяризації ідеї національного спротиву</t>
  </si>
  <si>
    <t>Утримання та матеріально-технічне забезпечення функціонування комунальної установи „Закарпатський обласний центр підготовки населення до національного спротиву"</t>
  </si>
  <si>
    <t>УСЬОГО</t>
  </si>
  <si>
    <t>Невикористання у повному обсязі виділених бюджетних коштів пов’язано із економією: витрат на оплату постачання електроенергії, у зв’язку із придбанням LED світильників; витрат на оплату газопостачання, у зв’язку із сприятливими погодними умовами (температурними режимами); коштів під час проведення закупівель товарів та послуг; нарахувань на фонд заробітної плати, у зв’язку із наявністю у штаті працівників з інвалідністю.</t>
  </si>
  <si>
    <t>Регіональна програма підготовка населення до національного спротиву на 2023-2027 року</t>
  </si>
  <si>
    <t>Усього</t>
  </si>
  <si>
    <t>затрат</t>
  </si>
  <si>
    <t/>
  </si>
  <si>
    <t>Обсяг видатків на матеріально-технічне забезпечення навчальних класів  із підготовки населення до національного спротиву</t>
  </si>
  <si>
    <t>грн.</t>
  </si>
  <si>
    <t>Кошторис</t>
  </si>
  <si>
    <t>Обсяг видатків на придбання ком'ютерної техніки</t>
  </si>
  <si>
    <t>Обсяг видатків на підготовку осіб до національного спротиву</t>
  </si>
  <si>
    <t>продукту</t>
  </si>
  <si>
    <t>Кількість навчальних класів по підготовці населення до національнрого спротиву які планується відкрити у поточному році</t>
  </si>
  <si>
    <t>од.</t>
  </si>
  <si>
    <t>розрахунково</t>
  </si>
  <si>
    <t>Кількість комп`ютерної техніки, яку планується придбати</t>
  </si>
  <si>
    <t>Кількість осіб,які планується підготувати</t>
  </si>
  <si>
    <t>ефективності</t>
  </si>
  <si>
    <t>Середні витрати на матеріально-технічне забезпечення одного навчального класу із підготовки населення до національного спротиву</t>
  </si>
  <si>
    <t>Середні витрати на придбання однієї одиниці комп`ютерної техніки</t>
  </si>
  <si>
    <t>Середні витрати на підготовку однієї особи</t>
  </si>
  <si>
    <t>Невикористання у повному обсязі виділених бюджетних коштів, пов’язано із економією витрат на оплату комунальних послуг, зменшенням вартості придбаних товарів та послуг, а також наявністю у штаті працівників з інвалідністю.</t>
  </si>
  <si>
    <t>Упродовж 2023 року навчальний курс на базі установи пройшло 424 особи, що становить 117% від запланованого.</t>
  </si>
  <si>
    <t>Зменшення витрат на підготовку однієї особи зумовлено збільшенням кількості відвідувачів курсів (на 64 особи).</t>
  </si>
  <si>
    <t>Забезпечення реалізації комплексу заходів, які організовуються та здійснюються з метою сприяння обороні України шляхом максимально широкого залучення громадян України до дій, спрямованих на забезпечення воєнної безпеки, суверенітету і територіальної цілісності держави</t>
  </si>
  <si>
    <t>Результативні показники за 2023 рік виконано на 97,82 % від обсягу виділених коштів</t>
  </si>
  <si>
    <t>За результатами проведеної у 2023 році роботи виконання заходів програми становить 97,82%.</t>
  </si>
  <si>
    <t>3000000</t>
  </si>
  <si>
    <t>Управлiння цивiльного захисту Закарпатської обласної державної адмiнiстрацiї - обласної військової адміністрації</t>
  </si>
  <si>
    <t>Начальник управління</t>
  </si>
  <si>
    <t>Начальник відділу з питань фінансово-бухгалтерської роботи, матеріального резерву та технічного захисту інформації – головного бухгалтера</t>
  </si>
  <si>
    <t>Віктор БУРИШИН</t>
  </si>
  <si>
    <t>Наталія ГАЛАТИБА</t>
  </si>
  <si>
    <t>33705789</t>
  </si>
  <si>
    <t>0710000000</t>
  </si>
  <si>
    <t xml:space="preserve">  гривень</t>
  </si>
  <si>
    <t>місцевого бюджету на 2023  рік</t>
  </si>
  <si>
    <t>3018240</t>
  </si>
  <si>
    <t>Заходи та роботи з територіальної оборони</t>
  </si>
  <si>
    <t>Управлiння  цивiльного захисту  Закарпатської обласної державної адмiнiстрацiї - обласної військової адміністрації</t>
  </si>
  <si>
    <t>3010000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</si>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</sst>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8.5" customHeight="1" x14ac:dyDescent="0.2">
      <c r="A14" s="18" t="s">
        <v>7</v>
      </c>
      <c r="B14" s="145" t="s">
        <v>111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112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117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8.5" customHeight="1" x14ac:dyDescent="0.2">
      <c r="A17" s="23" t="s">
        <v>33</v>
      </c>
      <c r="B17" s="145" t="s">
        <v>124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123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117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5" t="s">
        <v>121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125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126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122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118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25.5" customHeight="1" x14ac:dyDescent="0.2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1" t="s">
        <v>108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25.5" customHeight="1" x14ac:dyDescent="0.2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5" t="s">
        <v>119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7" t="s">
        <v>16</v>
      </c>
      <c r="AL42" s="77"/>
      <c r="AM42" s="77"/>
      <c r="AN42" s="77"/>
      <c r="AO42" s="77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7" t="s">
        <v>16</v>
      </c>
      <c r="BA42" s="77"/>
      <c r="BB42" s="77"/>
      <c r="BC42" s="77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3" t="s">
        <v>16</v>
      </c>
      <c r="BO42" s="103"/>
      <c r="BP42" s="103"/>
      <c r="BQ42" s="103"/>
      <c r="CA42" s="1" t="s">
        <v>19</v>
      </c>
    </row>
    <row r="43" spans="1:79" ht="38.25" customHeight="1" x14ac:dyDescent="0.2">
      <c r="A43" s="91">
        <v>1</v>
      </c>
      <c r="B43" s="91"/>
      <c r="C43" s="82" t="s">
        <v>83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3"/>
      <c r="AA43" s="107">
        <v>6151000</v>
      </c>
      <c r="AB43" s="107"/>
      <c r="AC43" s="107"/>
      <c r="AD43" s="107"/>
      <c r="AE43" s="107"/>
      <c r="AF43" s="107">
        <v>665000</v>
      </c>
      <c r="AG43" s="107"/>
      <c r="AH43" s="107"/>
      <c r="AI43" s="107"/>
      <c r="AJ43" s="107"/>
      <c r="AK43" s="107">
        <f>AA43+AF43</f>
        <v>6816000</v>
      </c>
      <c r="AL43" s="107"/>
      <c r="AM43" s="107"/>
      <c r="AN43" s="107"/>
      <c r="AO43" s="107"/>
      <c r="AP43" s="107">
        <v>6047384.0599999996</v>
      </c>
      <c r="AQ43" s="107"/>
      <c r="AR43" s="107"/>
      <c r="AS43" s="107"/>
      <c r="AT43" s="107"/>
      <c r="AU43" s="107">
        <v>620672.99</v>
      </c>
      <c r="AV43" s="107"/>
      <c r="AW43" s="107"/>
      <c r="AX43" s="107"/>
      <c r="AY43" s="107"/>
      <c r="AZ43" s="107">
        <f>AP43+AU43</f>
        <v>6668057.0499999998</v>
      </c>
      <c r="BA43" s="107"/>
      <c r="BB43" s="107"/>
      <c r="BC43" s="107"/>
      <c r="BD43" s="107">
        <f>AP43-AA43</f>
        <v>-103615.94000000041</v>
      </c>
      <c r="BE43" s="107"/>
      <c r="BF43" s="107"/>
      <c r="BG43" s="107"/>
      <c r="BH43" s="107"/>
      <c r="BI43" s="107">
        <f>AU43-AF43</f>
        <v>-44327.010000000009</v>
      </c>
      <c r="BJ43" s="107"/>
      <c r="BK43" s="107"/>
      <c r="BL43" s="107"/>
      <c r="BM43" s="107"/>
      <c r="BN43" s="107">
        <f>BD43+BI43</f>
        <v>-147942.95000000042</v>
      </c>
      <c r="BO43" s="107"/>
      <c r="BP43" s="107"/>
      <c r="BQ43" s="107"/>
      <c r="CA43" s="1" t="s">
        <v>20</v>
      </c>
    </row>
    <row r="44" spans="1:79" s="118" customFormat="1" ht="15" customHeight="1" x14ac:dyDescent="0.2">
      <c r="A44" s="114"/>
      <c r="B44" s="114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108">
        <v>6151000</v>
      </c>
      <c r="AB44" s="108"/>
      <c r="AC44" s="108"/>
      <c r="AD44" s="108"/>
      <c r="AE44" s="108"/>
      <c r="AF44" s="108">
        <v>665000</v>
      </c>
      <c r="AG44" s="108"/>
      <c r="AH44" s="108"/>
      <c r="AI44" s="108"/>
      <c r="AJ44" s="108"/>
      <c r="AK44" s="108">
        <f>AA44+AF44</f>
        <v>6816000</v>
      </c>
      <c r="AL44" s="108"/>
      <c r="AM44" s="108"/>
      <c r="AN44" s="108"/>
      <c r="AO44" s="108"/>
      <c r="AP44" s="108">
        <v>6047384.0599999996</v>
      </c>
      <c r="AQ44" s="108"/>
      <c r="AR44" s="108"/>
      <c r="AS44" s="108"/>
      <c r="AT44" s="108"/>
      <c r="AU44" s="108">
        <v>620672.99</v>
      </c>
      <c r="AV44" s="108"/>
      <c r="AW44" s="108"/>
      <c r="AX44" s="108"/>
      <c r="AY44" s="108"/>
      <c r="AZ44" s="108">
        <f>AP44+AU44</f>
        <v>6668057.0499999998</v>
      </c>
      <c r="BA44" s="108"/>
      <c r="BB44" s="108"/>
      <c r="BC44" s="108"/>
      <c r="BD44" s="108">
        <f>AP44-AA44</f>
        <v>-103615.94000000041</v>
      </c>
      <c r="BE44" s="108"/>
      <c r="BF44" s="108"/>
      <c r="BG44" s="108"/>
      <c r="BH44" s="108"/>
      <c r="BI44" s="108">
        <f>AU44-AF44</f>
        <v>-44327.010000000009</v>
      </c>
      <c r="BJ44" s="108"/>
      <c r="BK44" s="108"/>
      <c r="BL44" s="108"/>
      <c r="BM44" s="108"/>
      <c r="BN44" s="108">
        <f>BD44+BI44</f>
        <v>-147942.95000000042</v>
      </c>
      <c r="BO44" s="108"/>
      <c r="BP44" s="108"/>
      <c r="BQ44" s="108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8" t="s">
        <v>3</v>
      </c>
      <c r="B48" s="68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8">
        <v>1</v>
      </c>
      <c r="B49" s="68"/>
      <c r="C49" s="99">
        <v>2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idden="1" x14ac:dyDescent="0.2">
      <c r="A50" s="93" t="s">
        <v>13</v>
      </c>
      <c r="B50" s="94"/>
      <c r="C50" s="96" t="s">
        <v>14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CA50" s="1" t="s">
        <v>70</v>
      </c>
    </row>
    <row r="51" spans="1:79" ht="25.5" customHeight="1" x14ac:dyDescent="0.2">
      <c r="A51" s="119">
        <v>1</v>
      </c>
      <c r="B51" s="120"/>
      <c r="C51" s="121" t="s">
        <v>85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3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5" t="s">
        <v>119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0"/>
      <c r="B56" s="101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7" t="s">
        <v>16</v>
      </c>
      <c r="AD58" s="103"/>
      <c r="AE58" s="103"/>
      <c r="AF58" s="103"/>
      <c r="AG58" s="103"/>
      <c r="AH58" s="103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7" t="s">
        <v>16</v>
      </c>
      <c r="AT58" s="103"/>
      <c r="AU58" s="103"/>
      <c r="AV58" s="103"/>
      <c r="AW58" s="103"/>
      <c r="AX58" s="103"/>
      <c r="AY58" s="104" t="s">
        <v>17</v>
      </c>
      <c r="AZ58" s="105"/>
      <c r="BA58" s="105"/>
      <c r="BB58" s="105"/>
      <c r="BC58" s="106"/>
      <c r="BD58" s="104" t="s">
        <v>17</v>
      </c>
      <c r="BE58" s="105"/>
      <c r="BF58" s="105"/>
      <c r="BG58" s="105"/>
      <c r="BH58" s="106"/>
      <c r="BI58" s="103" t="s">
        <v>16</v>
      </c>
      <c r="BJ58" s="103"/>
      <c r="BK58" s="103"/>
      <c r="BL58" s="103"/>
      <c r="BM58" s="103"/>
      <c r="BN58" s="103"/>
      <c r="BO58" s="7"/>
      <c r="BP58" s="7"/>
      <c r="BQ58" s="7"/>
      <c r="CA58" s="1" t="s">
        <v>21</v>
      </c>
    </row>
    <row r="59" spans="1:79" ht="25.5" customHeight="1" x14ac:dyDescent="0.2">
      <c r="A59" s="91">
        <v>1</v>
      </c>
      <c r="B59" s="91"/>
      <c r="C59" s="121" t="s">
        <v>86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3"/>
      <c r="S59" s="107">
        <v>6151000</v>
      </c>
      <c r="T59" s="107"/>
      <c r="U59" s="107"/>
      <c r="V59" s="107"/>
      <c r="W59" s="107"/>
      <c r="X59" s="107">
        <v>665000</v>
      </c>
      <c r="Y59" s="107"/>
      <c r="Z59" s="107"/>
      <c r="AA59" s="107"/>
      <c r="AB59" s="107"/>
      <c r="AC59" s="107">
        <f>S59+X59</f>
        <v>6816000</v>
      </c>
      <c r="AD59" s="107"/>
      <c r="AE59" s="107"/>
      <c r="AF59" s="107"/>
      <c r="AG59" s="107"/>
      <c r="AH59" s="107"/>
      <c r="AI59" s="107">
        <v>6047384.0599999996</v>
      </c>
      <c r="AJ59" s="107"/>
      <c r="AK59" s="107"/>
      <c r="AL59" s="107"/>
      <c r="AM59" s="107"/>
      <c r="AN59" s="107">
        <v>620672.99</v>
      </c>
      <c r="AO59" s="107"/>
      <c r="AP59" s="107"/>
      <c r="AQ59" s="107"/>
      <c r="AR59" s="107"/>
      <c r="AS59" s="107">
        <f>AI59+AN59</f>
        <v>6668057.0499999998</v>
      </c>
      <c r="AT59" s="107"/>
      <c r="AU59" s="107"/>
      <c r="AV59" s="107"/>
      <c r="AW59" s="107"/>
      <c r="AX59" s="107"/>
      <c r="AY59" s="107">
        <f>AI59-S59</f>
        <v>-103615.94000000041</v>
      </c>
      <c r="AZ59" s="107"/>
      <c r="BA59" s="107"/>
      <c r="BB59" s="107"/>
      <c r="BC59" s="107"/>
      <c r="BD59" s="122">
        <f>AN59-X59</f>
        <v>-44327.010000000009</v>
      </c>
      <c r="BE59" s="122"/>
      <c r="BF59" s="122"/>
      <c r="BG59" s="122"/>
      <c r="BH59" s="122"/>
      <c r="BI59" s="122">
        <f>AY59+BD59</f>
        <v>-147942.95000000042</v>
      </c>
      <c r="BJ59" s="122"/>
      <c r="BK59" s="122"/>
      <c r="BL59" s="122"/>
      <c r="BM59" s="122"/>
      <c r="BN59" s="122"/>
      <c r="BO59" s="8"/>
      <c r="BP59" s="8"/>
      <c r="BQ59" s="8"/>
      <c r="CA59" s="1" t="s">
        <v>22</v>
      </c>
    </row>
    <row r="60" spans="1:79" s="118" customFormat="1" ht="15" customHeight="1" x14ac:dyDescent="0.2">
      <c r="A60" s="114"/>
      <c r="B60" s="114"/>
      <c r="C60" s="123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08">
        <v>6151000</v>
      </c>
      <c r="T60" s="108"/>
      <c r="U60" s="108"/>
      <c r="V60" s="108"/>
      <c r="W60" s="108"/>
      <c r="X60" s="108">
        <v>665000</v>
      </c>
      <c r="Y60" s="108"/>
      <c r="Z60" s="108"/>
      <c r="AA60" s="108"/>
      <c r="AB60" s="108"/>
      <c r="AC60" s="108">
        <f>S60+X60</f>
        <v>6816000</v>
      </c>
      <c r="AD60" s="108"/>
      <c r="AE60" s="108"/>
      <c r="AF60" s="108"/>
      <c r="AG60" s="108"/>
      <c r="AH60" s="108"/>
      <c r="AI60" s="108">
        <v>6047384.0599999996</v>
      </c>
      <c r="AJ60" s="108"/>
      <c r="AK60" s="108"/>
      <c r="AL60" s="108"/>
      <c r="AM60" s="108"/>
      <c r="AN60" s="108">
        <v>620672.99</v>
      </c>
      <c r="AO60" s="108"/>
      <c r="AP60" s="108"/>
      <c r="AQ60" s="108"/>
      <c r="AR60" s="108"/>
      <c r="AS60" s="108">
        <f>AI60+AN60</f>
        <v>6668057.0499999998</v>
      </c>
      <c r="AT60" s="108"/>
      <c r="AU60" s="108"/>
      <c r="AV60" s="108"/>
      <c r="AW60" s="108"/>
      <c r="AX60" s="108"/>
      <c r="AY60" s="108">
        <f>AI60-S60</f>
        <v>-103615.94000000041</v>
      </c>
      <c r="AZ60" s="108"/>
      <c r="BA60" s="108"/>
      <c r="BB60" s="108"/>
      <c r="BC60" s="108"/>
      <c r="BD60" s="124">
        <f>AN60-X60</f>
        <v>-44327.010000000009</v>
      </c>
      <c r="BE60" s="124"/>
      <c r="BF60" s="124"/>
      <c r="BG60" s="124"/>
      <c r="BH60" s="124"/>
      <c r="BI60" s="124">
        <f>AY60+BD60</f>
        <v>-147942.95000000042</v>
      </c>
      <c r="BJ60" s="124"/>
      <c r="BK60" s="124"/>
      <c r="BL60" s="124"/>
      <c r="BM60" s="124"/>
      <c r="BN60" s="124"/>
      <c r="BO60" s="125"/>
      <c r="BP60" s="125"/>
      <c r="BQ60" s="125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0"/>
      <c r="B66" s="101"/>
      <c r="C66" s="100"/>
      <c r="D66" s="102"/>
      <c r="E66" s="102"/>
      <c r="F66" s="102"/>
      <c r="G66" s="102"/>
      <c r="H66" s="102"/>
      <c r="I66" s="101"/>
      <c r="J66" s="100"/>
      <c r="K66" s="102"/>
      <c r="L66" s="102"/>
      <c r="M66" s="102"/>
      <c r="N66" s="101"/>
      <c r="O66" s="100"/>
      <c r="P66" s="102"/>
      <c r="Q66" s="102"/>
      <c r="R66" s="102"/>
      <c r="S66" s="102"/>
      <c r="T66" s="102"/>
      <c r="U66" s="102"/>
      <c r="V66" s="102"/>
      <c r="W66" s="102"/>
      <c r="X66" s="101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1" t="s">
        <v>36</v>
      </c>
      <c r="B68" s="91"/>
      <c r="C68" s="65" t="s">
        <v>14</v>
      </c>
      <c r="D68" s="66"/>
      <c r="E68" s="66"/>
      <c r="F68" s="66"/>
      <c r="G68" s="66"/>
      <c r="H68" s="66"/>
      <c r="I68" s="67"/>
      <c r="J68" s="91" t="s">
        <v>15</v>
      </c>
      <c r="K68" s="91"/>
      <c r="L68" s="91"/>
      <c r="M68" s="91"/>
      <c r="N68" s="91"/>
      <c r="O68" s="92" t="s">
        <v>37</v>
      </c>
      <c r="P68" s="92"/>
      <c r="Q68" s="92"/>
      <c r="R68" s="92"/>
      <c r="S68" s="92"/>
      <c r="T68" s="92"/>
      <c r="U68" s="92"/>
      <c r="V68" s="92"/>
      <c r="W68" s="92"/>
      <c r="X68" s="65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0" t="s">
        <v>16</v>
      </c>
      <c r="BN68" s="80"/>
      <c r="BO68" s="80"/>
      <c r="BP68" s="80"/>
      <c r="BQ68" s="80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18" customFormat="1" ht="15.75" x14ac:dyDescent="0.2">
      <c r="A69" s="114">
        <v>0</v>
      </c>
      <c r="B69" s="114"/>
      <c r="C69" s="126" t="s">
        <v>88</v>
      </c>
      <c r="D69" s="126"/>
      <c r="E69" s="126"/>
      <c r="F69" s="126"/>
      <c r="G69" s="126"/>
      <c r="H69" s="126"/>
      <c r="I69" s="126"/>
      <c r="J69" s="126" t="s">
        <v>89</v>
      </c>
      <c r="K69" s="126"/>
      <c r="L69" s="126"/>
      <c r="M69" s="126"/>
      <c r="N69" s="126"/>
      <c r="O69" s="126" t="s">
        <v>89</v>
      </c>
      <c r="P69" s="126"/>
      <c r="Q69" s="126"/>
      <c r="R69" s="126"/>
      <c r="S69" s="126"/>
      <c r="T69" s="126"/>
      <c r="U69" s="126"/>
      <c r="V69" s="126"/>
      <c r="W69" s="126"/>
      <c r="X69" s="126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27"/>
      <c r="BS69" s="127"/>
      <c r="BT69" s="127"/>
      <c r="BU69" s="127"/>
      <c r="BV69" s="127"/>
      <c r="BW69" s="127"/>
      <c r="BX69" s="127"/>
      <c r="BY69" s="127"/>
      <c r="BZ69" s="128"/>
      <c r="CA69" s="118" t="s">
        <v>24</v>
      </c>
    </row>
    <row r="70" spans="1:79" ht="89.25" customHeight="1" x14ac:dyDescent="0.2">
      <c r="A70" s="91">
        <v>1</v>
      </c>
      <c r="B70" s="91"/>
      <c r="C70" s="130" t="s">
        <v>90</v>
      </c>
      <c r="D70" s="112"/>
      <c r="E70" s="112"/>
      <c r="F70" s="112"/>
      <c r="G70" s="112"/>
      <c r="H70" s="112"/>
      <c r="I70" s="113"/>
      <c r="J70" s="131" t="s">
        <v>91</v>
      </c>
      <c r="K70" s="131"/>
      <c r="L70" s="131"/>
      <c r="M70" s="131"/>
      <c r="N70" s="131"/>
      <c r="O70" s="131" t="s">
        <v>92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07">
        <v>1408200</v>
      </c>
      <c r="Z70" s="107"/>
      <c r="AA70" s="107"/>
      <c r="AB70" s="107"/>
      <c r="AC70" s="107"/>
      <c r="AD70" s="107">
        <v>614300</v>
      </c>
      <c r="AE70" s="107"/>
      <c r="AF70" s="107"/>
      <c r="AG70" s="107"/>
      <c r="AH70" s="107"/>
      <c r="AI70" s="107">
        <v>2022500</v>
      </c>
      <c r="AJ70" s="107"/>
      <c r="AK70" s="107"/>
      <c r="AL70" s="107"/>
      <c r="AM70" s="107"/>
      <c r="AN70" s="107">
        <v>1403591.89</v>
      </c>
      <c r="AO70" s="107"/>
      <c r="AP70" s="107"/>
      <c r="AQ70" s="107"/>
      <c r="AR70" s="107"/>
      <c r="AS70" s="107">
        <v>569996.99</v>
      </c>
      <c r="AT70" s="107"/>
      <c r="AU70" s="107"/>
      <c r="AV70" s="107"/>
      <c r="AW70" s="107"/>
      <c r="AX70" s="107">
        <v>1973588.88</v>
      </c>
      <c r="AY70" s="107"/>
      <c r="AZ70" s="107"/>
      <c r="BA70" s="107"/>
      <c r="BB70" s="107"/>
      <c r="BC70" s="107">
        <f>AN70-Y70</f>
        <v>-4608.1100000001024</v>
      </c>
      <c r="BD70" s="107"/>
      <c r="BE70" s="107"/>
      <c r="BF70" s="107"/>
      <c r="BG70" s="107"/>
      <c r="BH70" s="107">
        <f>AS70-AD70</f>
        <v>-44303.010000000009</v>
      </c>
      <c r="BI70" s="107"/>
      <c r="BJ70" s="107"/>
      <c r="BK70" s="107"/>
      <c r="BL70" s="107"/>
      <c r="BM70" s="107">
        <v>-48911.120000000112</v>
      </c>
      <c r="BN70" s="107"/>
      <c r="BO70" s="107"/>
      <c r="BP70" s="107"/>
      <c r="BQ70" s="107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38.25" customHeight="1" x14ac:dyDescent="0.2">
      <c r="A71" s="91">
        <v>2</v>
      </c>
      <c r="B71" s="91"/>
      <c r="C71" s="130" t="s">
        <v>93</v>
      </c>
      <c r="D71" s="112"/>
      <c r="E71" s="112"/>
      <c r="F71" s="112"/>
      <c r="G71" s="112"/>
      <c r="H71" s="112"/>
      <c r="I71" s="113"/>
      <c r="J71" s="131" t="s">
        <v>91</v>
      </c>
      <c r="K71" s="131"/>
      <c r="L71" s="131"/>
      <c r="M71" s="131"/>
      <c r="N71" s="131"/>
      <c r="O71" s="131" t="s">
        <v>92</v>
      </c>
      <c r="P71" s="131"/>
      <c r="Q71" s="131"/>
      <c r="R71" s="131"/>
      <c r="S71" s="131"/>
      <c r="T71" s="131"/>
      <c r="U71" s="131"/>
      <c r="V71" s="131"/>
      <c r="W71" s="131"/>
      <c r="X71" s="131"/>
      <c r="Y71" s="107">
        <v>512800</v>
      </c>
      <c r="Z71" s="107"/>
      <c r="AA71" s="107"/>
      <c r="AB71" s="107"/>
      <c r="AC71" s="107"/>
      <c r="AD71" s="107">
        <v>50700</v>
      </c>
      <c r="AE71" s="107"/>
      <c r="AF71" s="107"/>
      <c r="AG71" s="107"/>
      <c r="AH71" s="107"/>
      <c r="AI71" s="107">
        <v>563500</v>
      </c>
      <c r="AJ71" s="107"/>
      <c r="AK71" s="107"/>
      <c r="AL71" s="107"/>
      <c r="AM71" s="107"/>
      <c r="AN71" s="107">
        <v>512754</v>
      </c>
      <c r="AO71" s="107"/>
      <c r="AP71" s="107"/>
      <c r="AQ71" s="107"/>
      <c r="AR71" s="107"/>
      <c r="AS71" s="107">
        <v>50676</v>
      </c>
      <c r="AT71" s="107"/>
      <c r="AU71" s="107"/>
      <c r="AV71" s="107"/>
      <c r="AW71" s="107"/>
      <c r="AX71" s="107">
        <v>563430</v>
      </c>
      <c r="AY71" s="107"/>
      <c r="AZ71" s="107"/>
      <c r="BA71" s="107"/>
      <c r="BB71" s="107"/>
      <c r="BC71" s="107">
        <f>AN71-Y71</f>
        <v>-46</v>
      </c>
      <c r="BD71" s="107"/>
      <c r="BE71" s="107"/>
      <c r="BF71" s="107"/>
      <c r="BG71" s="107"/>
      <c r="BH71" s="107">
        <f>AS71-AD71</f>
        <v>-24</v>
      </c>
      <c r="BI71" s="107"/>
      <c r="BJ71" s="107"/>
      <c r="BK71" s="107"/>
      <c r="BL71" s="107"/>
      <c r="BM71" s="107">
        <v>-70</v>
      </c>
      <c r="BN71" s="107"/>
      <c r="BO71" s="107"/>
      <c r="BP71" s="107"/>
      <c r="BQ71" s="107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51" customHeight="1" x14ac:dyDescent="0.2">
      <c r="A72" s="91">
        <v>3</v>
      </c>
      <c r="B72" s="91"/>
      <c r="C72" s="130" t="s">
        <v>94</v>
      </c>
      <c r="D72" s="112"/>
      <c r="E72" s="112"/>
      <c r="F72" s="112"/>
      <c r="G72" s="112"/>
      <c r="H72" s="112"/>
      <c r="I72" s="113"/>
      <c r="J72" s="131" t="s">
        <v>91</v>
      </c>
      <c r="K72" s="131"/>
      <c r="L72" s="131"/>
      <c r="M72" s="131"/>
      <c r="N72" s="131"/>
      <c r="O72" s="131" t="s">
        <v>92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07">
        <v>4230000</v>
      </c>
      <c r="Z72" s="107"/>
      <c r="AA72" s="107"/>
      <c r="AB72" s="107"/>
      <c r="AC72" s="107"/>
      <c r="AD72" s="107">
        <v>0</v>
      </c>
      <c r="AE72" s="107"/>
      <c r="AF72" s="107"/>
      <c r="AG72" s="107"/>
      <c r="AH72" s="107"/>
      <c r="AI72" s="107">
        <v>4230000</v>
      </c>
      <c r="AJ72" s="107"/>
      <c r="AK72" s="107"/>
      <c r="AL72" s="107"/>
      <c r="AM72" s="107"/>
      <c r="AN72" s="107">
        <v>4131038.17</v>
      </c>
      <c r="AO72" s="107"/>
      <c r="AP72" s="107"/>
      <c r="AQ72" s="107"/>
      <c r="AR72" s="107"/>
      <c r="AS72" s="107">
        <v>0</v>
      </c>
      <c r="AT72" s="107"/>
      <c r="AU72" s="107"/>
      <c r="AV72" s="107"/>
      <c r="AW72" s="107"/>
      <c r="AX72" s="107">
        <v>4131038.17</v>
      </c>
      <c r="AY72" s="107"/>
      <c r="AZ72" s="107"/>
      <c r="BA72" s="107"/>
      <c r="BB72" s="107"/>
      <c r="BC72" s="107">
        <f>AN72-Y72</f>
        <v>-98961.830000000075</v>
      </c>
      <c r="BD72" s="107"/>
      <c r="BE72" s="107"/>
      <c r="BF72" s="107"/>
      <c r="BG72" s="107"/>
      <c r="BH72" s="107">
        <f>AS72-AD72</f>
        <v>0</v>
      </c>
      <c r="BI72" s="107"/>
      <c r="BJ72" s="107"/>
      <c r="BK72" s="107"/>
      <c r="BL72" s="107"/>
      <c r="BM72" s="107">
        <v>-98961.830000000075</v>
      </c>
      <c r="BN72" s="107"/>
      <c r="BO72" s="107"/>
      <c r="BP72" s="107"/>
      <c r="BQ72" s="107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18" customFormat="1" ht="15.75" x14ac:dyDescent="0.2">
      <c r="A73" s="114">
        <v>0</v>
      </c>
      <c r="B73" s="114"/>
      <c r="C73" s="129" t="s">
        <v>95</v>
      </c>
      <c r="D73" s="116"/>
      <c r="E73" s="116"/>
      <c r="F73" s="116"/>
      <c r="G73" s="116"/>
      <c r="H73" s="116"/>
      <c r="I73" s="117"/>
      <c r="J73" s="126" t="s">
        <v>89</v>
      </c>
      <c r="K73" s="126"/>
      <c r="L73" s="126"/>
      <c r="M73" s="126"/>
      <c r="N73" s="126"/>
      <c r="O73" s="126" t="s">
        <v>89</v>
      </c>
      <c r="P73" s="126"/>
      <c r="Q73" s="126"/>
      <c r="R73" s="126"/>
      <c r="S73" s="126"/>
      <c r="T73" s="126"/>
      <c r="U73" s="126"/>
      <c r="V73" s="126"/>
      <c r="W73" s="126"/>
      <c r="X73" s="126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27"/>
      <c r="BS73" s="127"/>
      <c r="BT73" s="127"/>
      <c r="BU73" s="127"/>
      <c r="BV73" s="127"/>
      <c r="BW73" s="127"/>
      <c r="BX73" s="127"/>
      <c r="BY73" s="127"/>
      <c r="BZ73" s="128"/>
    </row>
    <row r="74" spans="1:79" ht="89.25" customHeight="1" x14ac:dyDescent="0.2">
      <c r="A74" s="91">
        <v>1</v>
      </c>
      <c r="B74" s="91"/>
      <c r="C74" s="130" t="s">
        <v>96</v>
      </c>
      <c r="D74" s="112"/>
      <c r="E74" s="112"/>
      <c r="F74" s="112"/>
      <c r="G74" s="112"/>
      <c r="H74" s="112"/>
      <c r="I74" s="113"/>
      <c r="J74" s="131" t="s">
        <v>97</v>
      </c>
      <c r="K74" s="131"/>
      <c r="L74" s="131"/>
      <c r="M74" s="131"/>
      <c r="N74" s="131"/>
      <c r="O74" s="131" t="s">
        <v>98</v>
      </c>
      <c r="P74" s="131"/>
      <c r="Q74" s="131"/>
      <c r="R74" s="131"/>
      <c r="S74" s="131"/>
      <c r="T74" s="131"/>
      <c r="U74" s="131"/>
      <c r="V74" s="131"/>
      <c r="W74" s="131"/>
      <c r="X74" s="131"/>
      <c r="Y74" s="107">
        <v>18</v>
      </c>
      <c r="Z74" s="107"/>
      <c r="AA74" s="107"/>
      <c r="AB74" s="107"/>
      <c r="AC74" s="107"/>
      <c r="AD74" s="107">
        <v>0</v>
      </c>
      <c r="AE74" s="107"/>
      <c r="AF74" s="107"/>
      <c r="AG74" s="107"/>
      <c r="AH74" s="107"/>
      <c r="AI74" s="107">
        <v>18</v>
      </c>
      <c r="AJ74" s="107"/>
      <c r="AK74" s="107"/>
      <c r="AL74" s="107"/>
      <c r="AM74" s="107"/>
      <c r="AN74" s="107">
        <v>18</v>
      </c>
      <c r="AO74" s="107"/>
      <c r="AP74" s="107"/>
      <c r="AQ74" s="107"/>
      <c r="AR74" s="107"/>
      <c r="AS74" s="107">
        <v>0</v>
      </c>
      <c r="AT74" s="107"/>
      <c r="AU74" s="107"/>
      <c r="AV74" s="107"/>
      <c r="AW74" s="107"/>
      <c r="AX74" s="107">
        <v>18</v>
      </c>
      <c r="AY74" s="107"/>
      <c r="AZ74" s="107"/>
      <c r="BA74" s="107"/>
      <c r="BB74" s="107"/>
      <c r="BC74" s="107">
        <f>AN74-Y74</f>
        <v>0</v>
      </c>
      <c r="BD74" s="107"/>
      <c r="BE74" s="107"/>
      <c r="BF74" s="107"/>
      <c r="BG74" s="107"/>
      <c r="BH74" s="107">
        <f>AS74-AD74</f>
        <v>0</v>
      </c>
      <c r="BI74" s="107"/>
      <c r="BJ74" s="107"/>
      <c r="BK74" s="107"/>
      <c r="BL74" s="107"/>
      <c r="BM74" s="107">
        <v>0</v>
      </c>
      <c r="BN74" s="107"/>
      <c r="BO74" s="107"/>
      <c r="BP74" s="107"/>
      <c r="BQ74" s="107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8.25" customHeight="1" x14ac:dyDescent="0.2">
      <c r="A75" s="91">
        <v>2</v>
      </c>
      <c r="B75" s="91"/>
      <c r="C75" s="130" t="s">
        <v>99</v>
      </c>
      <c r="D75" s="112"/>
      <c r="E75" s="112"/>
      <c r="F75" s="112"/>
      <c r="G75" s="112"/>
      <c r="H75" s="112"/>
      <c r="I75" s="113"/>
      <c r="J75" s="131" t="s">
        <v>97</v>
      </c>
      <c r="K75" s="131"/>
      <c r="L75" s="131"/>
      <c r="M75" s="131"/>
      <c r="N75" s="131"/>
      <c r="O75" s="131" t="s">
        <v>98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07">
        <v>24</v>
      </c>
      <c r="Z75" s="107"/>
      <c r="AA75" s="107"/>
      <c r="AB75" s="107"/>
      <c r="AC75" s="107"/>
      <c r="AD75" s="107">
        <v>2</v>
      </c>
      <c r="AE75" s="107"/>
      <c r="AF75" s="107"/>
      <c r="AG75" s="107"/>
      <c r="AH75" s="107"/>
      <c r="AI75" s="107">
        <v>26</v>
      </c>
      <c r="AJ75" s="107"/>
      <c r="AK75" s="107"/>
      <c r="AL75" s="107"/>
      <c r="AM75" s="107"/>
      <c r="AN75" s="107">
        <v>24</v>
      </c>
      <c r="AO75" s="107"/>
      <c r="AP75" s="107"/>
      <c r="AQ75" s="107"/>
      <c r="AR75" s="107"/>
      <c r="AS75" s="107">
        <v>2</v>
      </c>
      <c r="AT75" s="107"/>
      <c r="AU75" s="107"/>
      <c r="AV75" s="107"/>
      <c r="AW75" s="107"/>
      <c r="AX75" s="107">
        <v>26</v>
      </c>
      <c r="AY75" s="107"/>
      <c r="AZ75" s="107"/>
      <c r="BA75" s="107"/>
      <c r="BB75" s="107"/>
      <c r="BC75" s="107">
        <f>AN75-Y75</f>
        <v>0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0</v>
      </c>
      <c r="BN75" s="107"/>
      <c r="BO75" s="107"/>
      <c r="BP75" s="107"/>
      <c r="BQ75" s="107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25.5" customHeight="1" x14ac:dyDescent="0.2">
      <c r="A76" s="91">
        <v>3</v>
      </c>
      <c r="B76" s="91"/>
      <c r="C76" s="130" t="s">
        <v>100</v>
      </c>
      <c r="D76" s="112"/>
      <c r="E76" s="112"/>
      <c r="F76" s="112"/>
      <c r="G76" s="112"/>
      <c r="H76" s="112"/>
      <c r="I76" s="113"/>
      <c r="J76" s="131" t="s">
        <v>97</v>
      </c>
      <c r="K76" s="131"/>
      <c r="L76" s="131"/>
      <c r="M76" s="131"/>
      <c r="N76" s="131"/>
      <c r="O76" s="131" t="s">
        <v>98</v>
      </c>
      <c r="P76" s="131"/>
      <c r="Q76" s="131"/>
      <c r="R76" s="131"/>
      <c r="S76" s="131"/>
      <c r="T76" s="131"/>
      <c r="U76" s="131"/>
      <c r="V76" s="131"/>
      <c r="W76" s="131"/>
      <c r="X76" s="131"/>
      <c r="Y76" s="107">
        <v>360</v>
      </c>
      <c r="Z76" s="107"/>
      <c r="AA76" s="107"/>
      <c r="AB76" s="107"/>
      <c r="AC76" s="107"/>
      <c r="AD76" s="107">
        <v>0</v>
      </c>
      <c r="AE76" s="107"/>
      <c r="AF76" s="107"/>
      <c r="AG76" s="107"/>
      <c r="AH76" s="107"/>
      <c r="AI76" s="107">
        <v>360</v>
      </c>
      <c r="AJ76" s="107"/>
      <c r="AK76" s="107"/>
      <c r="AL76" s="107"/>
      <c r="AM76" s="107"/>
      <c r="AN76" s="107">
        <v>424</v>
      </c>
      <c r="AO76" s="107"/>
      <c r="AP76" s="107"/>
      <c r="AQ76" s="107"/>
      <c r="AR76" s="107"/>
      <c r="AS76" s="107">
        <v>0</v>
      </c>
      <c r="AT76" s="107"/>
      <c r="AU76" s="107"/>
      <c r="AV76" s="107"/>
      <c r="AW76" s="107"/>
      <c r="AX76" s="107">
        <v>424</v>
      </c>
      <c r="AY76" s="107"/>
      <c r="AZ76" s="107"/>
      <c r="BA76" s="107"/>
      <c r="BB76" s="107"/>
      <c r="BC76" s="107">
        <f>AN76-Y76</f>
        <v>64</v>
      </c>
      <c r="BD76" s="107"/>
      <c r="BE76" s="107"/>
      <c r="BF76" s="107"/>
      <c r="BG76" s="107"/>
      <c r="BH76" s="107">
        <f>AS76-AD76</f>
        <v>0</v>
      </c>
      <c r="BI76" s="107"/>
      <c r="BJ76" s="107"/>
      <c r="BK76" s="107"/>
      <c r="BL76" s="107"/>
      <c r="BM76" s="107">
        <v>64</v>
      </c>
      <c r="BN76" s="107"/>
      <c r="BO76" s="107"/>
      <c r="BP76" s="107"/>
      <c r="BQ76" s="107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18" customFormat="1" ht="15.75" x14ac:dyDescent="0.2">
      <c r="A77" s="114">
        <v>0</v>
      </c>
      <c r="B77" s="114"/>
      <c r="C77" s="129" t="s">
        <v>101</v>
      </c>
      <c r="D77" s="116"/>
      <c r="E77" s="116"/>
      <c r="F77" s="116"/>
      <c r="G77" s="116"/>
      <c r="H77" s="116"/>
      <c r="I77" s="117"/>
      <c r="J77" s="126" t="s">
        <v>89</v>
      </c>
      <c r="K77" s="126"/>
      <c r="L77" s="126"/>
      <c r="M77" s="126"/>
      <c r="N77" s="126"/>
      <c r="O77" s="126" t="s">
        <v>89</v>
      </c>
      <c r="P77" s="126"/>
      <c r="Q77" s="126"/>
      <c r="R77" s="126"/>
      <c r="S77" s="126"/>
      <c r="T77" s="126"/>
      <c r="U77" s="126"/>
      <c r="V77" s="126"/>
      <c r="W77" s="126"/>
      <c r="X77" s="126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27"/>
      <c r="BS77" s="127"/>
      <c r="BT77" s="127"/>
      <c r="BU77" s="127"/>
      <c r="BV77" s="127"/>
      <c r="BW77" s="127"/>
      <c r="BX77" s="127"/>
      <c r="BY77" s="127"/>
      <c r="BZ77" s="128"/>
    </row>
    <row r="78" spans="1:79" ht="89.25" customHeight="1" x14ac:dyDescent="0.2">
      <c r="A78" s="91">
        <v>1</v>
      </c>
      <c r="B78" s="91"/>
      <c r="C78" s="130" t="s">
        <v>102</v>
      </c>
      <c r="D78" s="112"/>
      <c r="E78" s="112"/>
      <c r="F78" s="112"/>
      <c r="G78" s="112"/>
      <c r="H78" s="112"/>
      <c r="I78" s="113"/>
      <c r="J78" s="131" t="s">
        <v>91</v>
      </c>
      <c r="K78" s="131"/>
      <c r="L78" s="131"/>
      <c r="M78" s="131"/>
      <c r="N78" s="131"/>
      <c r="O78" s="131" t="s">
        <v>98</v>
      </c>
      <c r="P78" s="131"/>
      <c r="Q78" s="131"/>
      <c r="R78" s="131"/>
      <c r="S78" s="131"/>
      <c r="T78" s="131"/>
      <c r="U78" s="131"/>
      <c r="V78" s="131"/>
      <c r="W78" s="131"/>
      <c r="X78" s="131"/>
      <c r="Y78" s="107">
        <v>78233</v>
      </c>
      <c r="Z78" s="107"/>
      <c r="AA78" s="107"/>
      <c r="AB78" s="107"/>
      <c r="AC78" s="107"/>
      <c r="AD78" s="107">
        <v>34128</v>
      </c>
      <c r="AE78" s="107"/>
      <c r="AF78" s="107"/>
      <c r="AG78" s="107"/>
      <c r="AH78" s="107"/>
      <c r="AI78" s="107">
        <v>112361</v>
      </c>
      <c r="AJ78" s="107"/>
      <c r="AK78" s="107"/>
      <c r="AL78" s="107"/>
      <c r="AM78" s="107"/>
      <c r="AN78" s="107">
        <v>77977.33</v>
      </c>
      <c r="AO78" s="107"/>
      <c r="AP78" s="107"/>
      <c r="AQ78" s="107"/>
      <c r="AR78" s="107"/>
      <c r="AS78" s="107">
        <v>31666.5</v>
      </c>
      <c r="AT78" s="107"/>
      <c r="AU78" s="107"/>
      <c r="AV78" s="107"/>
      <c r="AW78" s="107"/>
      <c r="AX78" s="107">
        <v>109643.83</v>
      </c>
      <c r="AY78" s="107"/>
      <c r="AZ78" s="107"/>
      <c r="BA78" s="107"/>
      <c r="BB78" s="107"/>
      <c r="BC78" s="107">
        <f>AN78-Y78</f>
        <v>-255.66999999999825</v>
      </c>
      <c r="BD78" s="107"/>
      <c r="BE78" s="107"/>
      <c r="BF78" s="107"/>
      <c r="BG78" s="107"/>
      <c r="BH78" s="107">
        <f>AS78-AD78</f>
        <v>-2461.5</v>
      </c>
      <c r="BI78" s="107"/>
      <c r="BJ78" s="107"/>
      <c r="BK78" s="107"/>
      <c r="BL78" s="107"/>
      <c r="BM78" s="107">
        <v>-2717.1699999999983</v>
      </c>
      <c r="BN78" s="107"/>
      <c r="BO78" s="107"/>
      <c r="BP78" s="107"/>
      <c r="BQ78" s="107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51" customHeight="1" x14ac:dyDescent="0.2">
      <c r="A79" s="91">
        <v>2</v>
      </c>
      <c r="B79" s="91"/>
      <c r="C79" s="130" t="s">
        <v>103</v>
      </c>
      <c r="D79" s="112"/>
      <c r="E79" s="112"/>
      <c r="F79" s="112"/>
      <c r="G79" s="112"/>
      <c r="H79" s="112"/>
      <c r="I79" s="113"/>
      <c r="J79" s="131" t="s">
        <v>91</v>
      </c>
      <c r="K79" s="131"/>
      <c r="L79" s="131"/>
      <c r="M79" s="131"/>
      <c r="N79" s="131"/>
      <c r="O79" s="131" t="s">
        <v>98</v>
      </c>
      <c r="P79" s="131"/>
      <c r="Q79" s="131"/>
      <c r="R79" s="131"/>
      <c r="S79" s="131"/>
      <c r="T79" s="131"/>
      <c r="U79" s="131"/>
      <c r="V79" s="131"/>
      <c r="W79" s="131"/>
      <c r="X79" s="131"/>
      <c r="Y79" s="107">
        <v>21366.67</v>
      </c>
      <c r="Z79" s="107"/>
      <c r="AA79" s="107"/>
      <c r="AB79" s="107"/>
      <c r="AC79" s="107"/>
      <c r="AD79" s="107">
        <v>25350</v>
      </c>
      <c r="AE79" s="107"/>
      <c r="AF79" s="107"/>
      <c r="AG79" s="107"/>
      <c r="AH79" s="107"/>
      <c r="AI79" s="107">
        <v>46716.67</v>
      </c>
      <c r="AJ79" s="107"/>
      <c r="AK79" s="107"/>
      <c r="AL79" s="107"/>
      <c r="AM79" s="107"/>
      <c r="AN79" s="107">
        <v>21364.75</v>
      </c>
      <c r="AO79" s="107"/>
      <c r="AP79" s="107"/>
      <c r="AQ79" s="107"/>
      <c r="AR79" s="107"/>
      <c r="AS79" s="107">
        <v>25338</v>
      </c>
      <c r="AT79" s="107"/>
      <c r="AU79" s="107"/>
      <c r="AV79" s="107"/>
      <c r="AW79" s="107"/>
      <c r="AX79" s="107">
        <v>46702.75</v>
      </c>
      <c r="AY79" s="107"/>
      <c r="AZ79" s="107"/>
      <c r="BA79" s="107"/>
      <c r="BB79" s="107"/>
      <c r="BC79" s="107">
        <f>AN79-Y79</f>
        <v>-1.9199999999982538</v>
      </c>
      <c r="BD79" s="107"/>
      <c r="BE79" s="107"/>
      <c r="BF79" s="107"/>
      <c r="BG79" s="107"/>
      <c r="BH79" s="107">
        <f>AS79-AD79</f>
        <v>-12</v>
      </c>
      <c r="BI79" s="107"/>
      <c r="BJ79" s="107"/>
      <c r="BK79" s="107"/>
      <c r="BL79" s="107"/>
      <c r="BM79" s="107">
        <v>-13.919999999998254</v>
      </c>
      <c r="BN79" s="107"/>
      <c r="BO79" s="107"/>
      <c r="BP79" s="107"/>
      <c r="BQ79" s="107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25.5" customHeight="1" x14ac:dyDescent="0.2">
      <c r="A80" s="91">
        <v>3</v>
      </c>
      <c r="B80" s="91"/>
      <c r="C80" s="130" t="s">
        <v>104</v>
      </c>
      <c r="D80" s="112"/>
      <c r="E80" s="112"/>
      <c r="F80" s="112"/>
      <c r="G80" s="112"/>
      <c r="H80" s="112"/>
      <c r="I80" s="113"/>
      <c r="J80" s="131" t="s">
        <v>91</v>
      </c>
      <c r="K80" s="131"/>
      <c r="L80" s="131"/>
      <c r="M80" s="131"/>
      <c r="N80" s="131"/>
      <c r="O80" s="131" t="s">
        <v>98</v>
      </c>
      <c r="P80" s="131"/>
      <c r="Q80" s="131"/>
      <c r="R80" s="131"/>
      <c r="S80" s="131"/>
      <c r="T80" s="131"/>
      <c r="U80" s="131"/>
      <c r="V80" s="131"/>
      <c r="W80" s="131"/>
      <c r="X80" s="131"/>
      <c r="Y80" s="107">
        <v>11750</v>
      </c>
      <c r="Z80" s="107"/>
      <c r="AA80" s="107"/>
      <c r="AB80" s="107"/>
      <c r="AC80" s="107"/>
      <c r="AD80" s="107">
        <v>0</v>
      </c>
      <c r="AE80" s="107"/>
      <c r="AF80" s="107"/>
      <c r="AG80" s="107"/>
      <c r="AH80" s="107"/>
      <c r="AI80" s="107">
        <v>11750</v>
      </c>
      <c r="AJ80" s="107"/>
      <c r="AK80" s="107"/>
      <c r="AL80" s="107"/>
      <c r="AM80" s="107"/>
      <c r="AN80" s="107">
        <v>9743.01</v>
      </c>
      <c r="AO80" s="107"/>
      <c r="AP80" s="107"/>
      <c r="AQ80" s="107"/>
      <c r="AR80" s="107"/>
      <c r="AS80" s="107">
        <v>0</v>
      </c>
      <c r="AT80" s="107"/>
      <c r="AU80" s="107"/>
      <c r="AV80" s="107"/>
      <c r="AW80" s="107"/>
      <c r="AX80" s="107">
        <v>9743.01</v>
      </c>
      <c r="AY80" s="107"/>
      <c r="AZ80" s="107"/>
      <c r="BA80" s="107"/>
      <c r="BB80" s="107"/>
      <c r="BC80" s="107">
        <f>AN80-Y80</f>
        <v>-2006.9899999999998</v>
      </c>
      <c r="BD80" s="107"/>
      <c r="BE80" s="107"/>
      <c r="BF80" s="107"/>
      <c r="BG80" s="107"/>
      <c r="BH80" s="107">
        <f>AS80-AD80</f>
        <v>0</v>
      </c>
      <c r="BI80" s="107"/>
      <c r="BJ80" s="107"/>
      <c r="BK80" s="107"/>
      <c r="BL80" s="107"/>
      <c r="BM80" s="107">
        <v>-2006.9899999999998</v>
      </c>
      <c r="BN80" s="107"/>
      <c r="BO80" s="107"/>
      <c r="BP80" s="107"/>
      <c r="BQ80" s="107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customHeight="1" x14ac:dyDescent="0.2">
      <c r="A82" s="41" t="s">
        <v>63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79" ht="9" customHeight="1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45" customHeight="1" x14ac:dyDescent="0.2">
      <c r="A84" s="51" t="s">
        <v>3</v>
      </c>
      <c r="B84" s="53"/>
      <c r="C84" s="51" t="s">
        <v>6</v>
      </c>
      <c r="D84" s="52"/>
      <c r="E84" s="52"/>
      <c r="F84" s="52"/>
      <c r="G84" s="52"/>
      <c r="H84" s="52"/>
      <c r="I84" s="53"/>
      <c r="J84" s="51" t="s">
        <v>5</v>
      </c>
      <c r="K84" s="52"/>
      <c r="L84" s="52"/>
      <c r="M84" s="52"/>
      <c r="N84" s="53"/>
      <c r="O84" s="42" t="s">
        <v>64</v>
      </c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4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s="38" customFormat="1" ht="15.95" customHeight="1" x14ac:dyDescent="0.2">
      <c r="A85" s="90">
        <v>1</v>
      </c>
      <c r="B85" s="90"/>
      <c r="C85" s="90">
        <v>2</v>
      </c>
      <c r="D85" s="90"/>
      <c r="E85" s="90"/>
      <c r="F85" s="90"/>
      <c r="G85" s="90"/>
      <c r="H85" s="90"/>
      <c r="I85" s="90"/>
      <c r="J85" s="90">
        <v>3</v>
      </c>
      <c r="K85" s="90"/>
      <c r="L85" s="90"/>
      <c r="M85" s="90"/>
      <c r="N85" s="90"/>
      <c r="O85" s="45">
        <v>4</v>
      </c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7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38" customFormat="1" ht="12.75" hidden="1" customHeight="1" x14ac:dyDescent="0.2">
      <c r="A86" s="50" t="s">
        <v>36</v>
      </c>
      <c r="B86" s="50"/>
      <c r="C86" s="87" t="s">
        <v>14</v>
      </c>
      <c r="D86" s="88"/>
      <c r="E86" s="88"/>
      <c r="F86" s="88"/>
      <c r="G86" s="88"/>
      <c r="H86" s="88"/>
      <c r="I86" s="89"/>
      <c r="J86" s="50" t="s">
        <v>15</v>
      </c>
      <c r="K86" s="50"/>
      <c r="L86" s="50"/>
      <c r="M86" s="50"/>
      <c r="N86" s="50"/>
      <c r="O86" s="82" t="s">
        <v>72</v>
      </c>
      <c r="P86" s="83"/>
      <c r="Q86" s="83"/>
      <c r="R86" s="83"/>
      <c r="S86" s="83"/>
      <c r="T86" s="83"/>
      <c r="U86" s="83"/>
      <c r="V86" s="83"/>
      <c r="W86" s="83"/>
      <c r="X86" s="83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5"/>
      <c r="BR86" s="39"/>
      <c r="BS86" s="39"/>
      <c r="BT86" s="37"/>
      <c r="BU86" s="37"/>
      <c r="BV86" s="37"/>
      <c r="BW86" s="37"/>
      <c r="BX86" s="37"/>
      <c r="BY86" s="37"/>
      <c r="BZ86" s="37"/>
      <c r="CA86" s="38" t="s">
        <v>71</v>
      </c>
    </row>
    <row r="87" spans="1:79" s="138" customFormat="1" ht="15.75" x14ac:dyDescent="0.2">
      <c r="A87" s="77">
        <v>0</v>
      </c>
      <c r="B87" s="77"/>
      <c r="C87" s="77" t="s">
        <v>88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2"/>
      <c r="P87" s="133"/>
      <c r="Q87" s="133"/>
      <c r="R87" s="133"/>
      <c r="S87" s="133"/>
      <c r="T87" s="133"/>
      <c r="U87" s="133"/>
      <c r="V87" s="133"/>
      <c r="W87" s="133"/>
      <c r="X87" s="133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5"/>
      <c r="BR87" s="136"/>
      <c r="BS87" s="136"/>
      <c r="BT87" s="136"/>
      <c r="BU87" s="136"/>
      <c r="BV87" s="136"/>
      <c r="BW87" s="136"/>
      <c r="BX87" s="136"/>
      <c r="BY87" s="136"/>
      <c r="BZ87" s="137"/>
      <c r="CA87" s="138" t="s">
        <v>66</v>
      </c>
    </row>
    <row r="88" spans="1:79" s="138" customFormat="1" ht="15.75" x14ac:dyDescent="0.2">
      <c r="A88" s="77">
        <v>0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2"/>
      <c r="P88" s="133"/>
      <c r="Q88" s="133"/>
      <c r="R88" s="133"/>
      <c r="S88" s="133"/>
      <c r="T88" s="133"/>
      <c r="U88" s="133"/>
      <c r="V88" s="133"/>
      <c r="W88" s="133"/>
      <c r="X88" s="133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5"/>
      <c r="BR88" s="136"/>
      <c r="BS88" s="136"/>
      <c r="BT88" s="136"/>
      <c r="BU88" s="136"/>
      <c r="BV88" s="136"/>
      <c r="BW88" s="136"/>
      <c r="BX88" s="136"/>
      <c r="BY88" s="136"/>
      <c r="BZ88" s="137"/>
    </row>
    <row r="89" spans="1:79" s="38" customFormat="1" ht="89.25" customHeight="1" x14ac:dyDescent="0.2">
      <c r="A89" s="50">
        <v>1</v>
      </c>
      <c r="B89" s="50"/>
      <c r="C89" s="82" t="s">
        <v>90</v>
      </c>
      <c r="D89" s="112"/>
      <c r="E89" s="112"/>
      <c r="F89" s="112"/>
      <c r="G89" s="112"/>
      <c r="H89" s="112"/>
      <c r="I89" s="113"/>
      <c r="J89" s="50" t="s">
        <v>91</v>
      </c>
      <c r="K89" s="50"/>
      <c r="L89" s="50"/>
      <c r="M89" s="50"/>
      <c r="N89" s="50"/>
      <c r="O89" s="48" t="s">
        <v>105</v>
      </c>
      <c r="P89" s="49"/>
      <c r="Q89" s="49"/>
      <c r="R89" s="49"/>
      <c r="S89" s="49"/>
      <c r="T89" s="49"/>
      <c r="U89" s="49"/>
      <c r="V89" s="49"/>
      <c r="W89" s="49"/>
      <c r="X89" s="4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40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138" customFormat="1" ht="15.75" x14ac:dyDescent="0.2">
      <c r="A90" s="77">
        <v>0</v>
      </c>
      <c r="B90" s="77"/>
      <c r="C90" s="115" t="s">
        <v>95</v>
      </c>
      <c r="D90" s="116"/>
      <c r="E90" s="116"/>
      <c r="F90" s="116"/>
      <c r="G90" s="116"/>
      <c r="H90" s="116"/>
      <c r="I90" s="117"/>
      <c r="J90" s="77"/>
      <c r="K90" s="77"/>
      <c r="L90" s="77"/>
      <c r="M90" s="77"/>
      <c r="N90" s="77"/>
      <c r="O90" s="132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5"/>
      <c r="BR90" s="136"/>
      <c r="BS90" s="136"/>
      <c r="BT90" s="136"/>
      <c r="BU90" s="136"/>
      <c r="BV90" s="136"/>
      <c r="BW90" s="136"/>
      <c r="BX90" s="136"/>
      <c r="BY90" s="136"/>
      <c r="BZ90" s="137"/>
    </row>
    <row r="91" spans="1:79" s="138" customFormat="1" ht="15.75" x14ac:dyDescent="0.2">
      <c r="A91" s="77">
        <v>0</v>
      </c>
      <c r="B91" s="77"/>
      <c r="C91" s="115"/>
      <c r="D91" s="116"/>
      <c r="E91" s="116"/>
      <c r="F91" s="116"/>
      <c r="G91" s="116"/>
      <c r="H91" s="116"/>
      <c r="I91" s="117"/>
      <c r="J91" s="77"/>
      <c r="K91" s="77"/>
      <c r="L91" s="77"/>
      <c r="M91" s="77"/>
      <c r="N91" s="77"/>
      <c r="O91" s="132"/>
      <c r="P91" s="133"/>
      <c r="Q91" s="133"/>
      <c r="R91" s="133"/>
      <c r="S91" s="133"/>
      <c r="T91" s="133"/>
      <c r="U91" s="133"/>
      <c r="V91" s="133"/>
      <c r="W91" s="133"/>
      <c r="X91" s="133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5"/>
      <c r="BR91" s="136"/>
      <c r="BS91" s="136"/>
      <c r="BT91" s="136"/>
      <c r="BU91" s="136"/>
      <c r="BV91" s="136"/>
      <c r="BW91" s="136"/>
      <c r="BX91" s="136"/>
      <c r="BY91" s="136"/>
      <c r="BZ91" s="137"/>
    </row>
    <row r="92" spans="1:79" s="38" customFormat="1" ht="38.25" customHeight="1" x14ac:dyDescent="0.2">
      <c r="A92" s="50">
        <v>3</v>
      </c>
      <c r="B92" s="50"/>
      <c r="C92" s="82" t="s">
        <v>100</v>
      </c>
      <c r="D92" s="112"/>
      <c r="E92" s="112"/>
      <c r="F92" s="112"/>
      <c r="G92" s="112"/>
      <c r="H92" s="112"/>
      <c r="I92" s="113"/>
      <c r="J92" s="50" t="s">
        <v>97</v>
      </c>
      <c r="K92" s="50"/>
      <c r="L92" s="50"/>
      <c r="M92" s="50"/>
      <c r="N92" s="50"/>
      <c r="O92" s="48" t="s">
        <v>106</v>
      </c>
      <c r="P92" s="49"/>
      <c r="Q92" s="49"/>
      <c r="R92" s="49"/>
      <c r="S92" s="49"/>
      <c r="T92" s="49"/>
      <c r="U92" s="49"/>
      <c r="V92" s="49"/>
      <c r="W92" s="49"/>
      <c r="X92" s="4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  <c r="BI92" s="139"/>
      <c r="BJ92" s="139"/>
      <c r="BK92" s="139"/>
      <c r="BL92" s="139"/>
      <c r="BM92" s="139"/>
      <c r="BN92" s="139"/>
      <c r="BO92" s="139"/>
      <c r="BP92" s="139"/>
      <c r="BQ92" s="140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38" customFormat="1" ht="15.75" x14ac:dyDescent="0.2">
      <c r="A93" s="77">
        <v>0</v>
      </c>
      <c r="B93" s="77"/>
      <c r="C93" s="115" t="s">
        <v>101</v>
      </c>
      <c r="D93" s="116"/>
      <c r="E93" s="116"/>
      <c r="F93" s="116"/>
      <c r="G93" s="116"/>
      <c r="H93" s="116"/>
      <c r="I93" s="117"/>
      <c r="J93" s="77"/>
      <c r="K93" s="77"/>
      <c r="L93" s="77"/>
      <c r="M93" s="77"/>
      <c r="N93" s="77"/>
      <c r="O93" s="132"/>
      <c r="P93" s="133"/>
      <c r="Q93" s="133"/>
      <c r="R93" s="133"/>
      <c r="S93" s="133"/>
      <c r="T93" s="133"/>
      <c r="U93" s="133"/>
      <c r="V93" s="133"/>
      <c r="W93" s="133"/>
      <c r="X93" s="133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5"/>
      <c r="BR93" s="136"/>
      <c r="BS93" s="136"/>
      <c r="BT93" s="136"/>
      <c r="BU93" s="136"/>
      <c r="BV93" s="136"/>
      <c r="BW93" s="136"/>
      <c r="BX93" s="136"/>
      <c r="BY93" s="136"/>
      <c r="BZ93" s="137"/>
    </row>
    <row r="94" spans="1:79" s="138" customFormat="1" ht="15.75" x14ac:dyDescent="0.2">
      <c r="A94" s="77">
        <v>0</v>
      </c>
      <c r="B94" s="77"/>
      <c r="C94" s="115"/>
      <c r="D94" s="116"/>
      <c r="E94" s="116"/>
      <c r="F94" s="116"/>
      <c r="G94" s="116"/>
      <c r="H94" s="116"/>
      <c r="I94" s="117"/>
      <c r="J94" s="77"/>
      <c r="K94" s="77"/>
      <c r="L94" s="77"/>
      <c r="M94" s="77"/>
      <c r="N94" s="77"/>
      <c r="O94" s="132"/>
      <c r="P94" s="133"/>
      <c r="Q94" s="133"/>
      <c r="R94" s="133"/>
      <c r="S94" s="133"/>
      <c r="T94" s="133"/>
      <c r="U94" s="133"/>
      <c r="V94" s="133"/>
      <c r="W94" s="133"/>
      <c r="X94" s="133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5"/>
      <c r="BR94" s="136"/>
      <c r="BS94" s="136"/>
      <c r="BT94" s="136"/>
      <c r="BU94" s="136"/>
      <c r="BV94" s="136"/>
      <c r="BW94" s="136"/>
      <c r="BX94" s="136"/>
      <c r="BY94" s="136"/>
      <c r="BZ94" s="137"/>
    </row>
    <row r="95" spans="1:79" s="38" customFormat="1" ht="89.25" customHeight="1" x14ac:dyDescent="0.2">
      <c r="A95" s="50">
        <v>1</v>
      </c>
      <c r="B95" s="50"/>
      <c r="C95" s="82" t="s">
        <v>102</v>
      </c>
      <c r="D95" s="112"/>
      <c r="E95" s="112"/>
      <c r="F95" s="112"/>
      <c r="G95" s="112"/>
      <c r="H95" s="112"/>
      <c r="I95" s="113"/>
      <c r="J95" s="50" t="s">
        <v>91</v>
      </c>
      <c r="K95" s="50"/>
      <c r="L95" s="50"/>
      <c r="M95" s="50"/>
      <c r="N95" s="50"/>
      <c r="O95" s="48" t="s">
        <v>107</v>
      </c>
      <c r="P95" s="49"/>
      <c r="Q95" s="49"/>
      <c r="R95" s="49"/>
      <c r="S95" s="49"/>
      <c r="T95" s="49"/>
      <c r="U95" s="49"/>
      <c r="V95" s="49"/>
      <c r="W95" s="49"/>
      <c r="X95" s="4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  <c r="BI95" s="139"/>
      <c r="BJ95" s="139"/>
      <c r="BK95" s="139"/>
      <c r="BL95" s="139"/>
      <c r="BM95" s="139"/>
      <c r="BN95" s="139"/>
      <c r="BO95" s="139"/>
      <c r="BP95" s="139"/>
      <c r="BQ95" s="140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15.95" customHeight="1" x14ac:dyDescent="0.2">
      <c r="A97" s="41" t="s">
        <v>65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78" ht="15.95" customHeight="1" x14ac:dyDescent="0.2">
      <c r="A98" s="143" t="s">
        <v>109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46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15.95" customHeight="1" x14ac:dyDescent="0.2">
      <c r="A101" s="143" t="s">
        <v>110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</row>
    <row r="102" spans="1:78" ht="15.95" customHeight="1" x14ac:dyDescent="0.2">
      <c r="A102" s="17"/>
      <c r="B102" s="17"/>
      <c r="C102" s="17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77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68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s="30" customFormat="1" ht="12" customHeight="1" x14ac:dyDescent="0.2">
      <c r="A105" s="30" t="s">
        <v>69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</row>
    <row r="106" spans="1:78" ht="15.95" customHeight="1" x14ac:dyDescent="0.25">
      <c r="A106" s="29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42" customHeight="1" x14ac:dyDescent="0.25">
      <c r="A107" s="147" t="s">
        <v>113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3"/>
      <c r="AO107" s="3"/>
      <c r="AP107" s="148" t="s">
        <v>115</v>
      </c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78" x14ac:dyDescent="0.2">
      <c r="W108" s="86" t="s">
        <v>8</v>
      </c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4"/>
      <c r="AO108" s="4"/>
      <c r="AP108" s="86" t="s">
        <v>73</v>
      </c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</row>
    <row r="111" spans="1:78" ht="47.25" customHeight="1" x14ac:dyDescent="0.25">
      <c r="A111" s="147" t="s">
        <v>114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3"/>
      <c r="AO111" s="3"/>
      <c r="AP111" s="148" t="s">
        <v>116</v>
      </c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78" x14ac:dyDescent="0.2">
      <c r="W112" s="86" t="s">
        <v>8</v>
      </c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4"/>
      <c r="AO112" s="4"/>
      <c r="AP112" s="86" t="s">
        <v>73</v>
      </c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</row>
  </sheetData>
  <mergeCells count="438">
    <mergeCell ref="A95:B95"/>
    <mergeCell ref="C95:I95"/>
    <mergeCell ref="J95:N95"/>
    <mergeCell ref="O95:BQ95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8:B88"/>
    <mergeCell ref="C88:I88"/>
    <mergeCell ref="J88:N88"/>
    <mergeCell ref="O88:BQ88"/>
    <mergeCell ref="BM80:BQ80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0:BL100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7:BH107"/>
    <mergeCell ref="AN65:BB65"/>
    <mergeCell ref="A62:BQ62"/>
    <mergeCell ref="C67:I67"/>
    <mergeCell ref="J86:N86"/>
    <mergeCell ref="A85:B85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5:I85"/>
    <mergeCell ref="J85:N85"/>
    <mergeCell ref="C68:I68"/>
    <mergeCell ref="J68:N68"/>
    <mergeCell ref="O68:X68"/>
    <mergeCell ref="C69:I69"/>
    <mergeCell ref="J69:N69"/>
    <mergeCell ref="O86:BQ86"/>
    <mergeCell ref="AP112:BH112"/>
    <mergeCell ref="A111:V111"/>
    <mergeCell ref="W111:AM111"/>
    <mergeCell ref="AP111:BH111"/>
    <mergeCell ref="W112:AM112"/>
    <mergeCell ref="AP108:BH108"/>
    <mergeCell ref="A101:BL101"/>
    <mergeCell ref="C86:I86"/>
    <mergeCell ref="W108:AM108"/>
    <mergeCell ref="A107:V107"/>
    <mergeCell ref="W107:AM107"/>
    <mergeCell ref="A69:B69"/>
    <mergeCell ref="AD69:AH69"/>
    <mergeCell ref="A82:BQ82"/>
    <mergeCell ref="A84:B84"/>
    <mergeCell ref="C84:I84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4:N84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7:BL97"/>
    <mergeCell ref="A98:BL98"/>
    <mergeCell ref="O84:BQ84"/>
    <mergeCell ref="O85:BQ85"/>
    <mergeCell ref="O87:BQ87"/>
    <mergeCell ref="A87:B87"/>
    <mergeCell ref="C87:I87"/>
    <mergeCell ref="J87:N87"/>
    <mergeCell ref="A86:B86"/>
  </mergeCells>
  <phoneticPr fontId="0" type="noConversion"/>
  <conditionalFormatting sqref="C83 C99 C69 C87">
    <cfRule type="cellIs" dxfId="44" priority="45" stopIfTrue="1" operator="equal">
      <formula>$C68</formula>
    </cfRule>
  </conditionalFormatting>
  <conditionalFormatting sqref="A69:B69 A83:B83 A87:B87 A99:B99 A59:B59 A81:B81 A96:B96">
    <cfRule type="cellIs" dxfId="43" priority="46" stopIfTrue="1" operator="equal">
      <formula>0</formula>
    </cfRule>
  </conditionalFormatting>
  <conditionalFormatting sqref="A60:B60">
    <cfRule type="cellIs" dxfId="42" priority="44" stopIfTrue="1" operator="equal">
      <formula>0</formula>
    </cfRule>
  </conditionalFormatting>
  <conditionalFormatting sqref="C81">
    <cfRule type="cellIs" dxfId="41" priority="48" stopIfTrue="1" operator="equal">
      <formula>$C69</formula>
    </cfRule>
  </conditionalFormatting>
  <conditionalFormatting sqref="C70">
    <cfRule type="cellIs" dxfId="40" priority="41" stopIfTrue="1" operator="equal">
      <formula>$C69</formula>
    </cfRule>
  </conditionalFormatting>
  <conditionalFormatting sqref="A70:B70">
    <cfRule type="cellIs" dxfId="39" priority="42" stopIfTrue="1" operator="equal">
      <formula>0</formula>
    </cfRule>
  </conditionalFormatting>
  <conditionalFormatting sqref="C71">
    <cfRule type="cellIs" dxfId="38" priority="39" stopIfTrue="1" operator="equal">
      <formula>$C70</formula>
    </cfRule>
  </conditionalFormatting>
  <conditionalFormatting sqref="A71:B71">
    <cfRule type="cellIs" dxfId="37" priority="40" stopIfTrue="1" operator="equal">
      <formula>0</formula>
    </cfRule>
  </conditionalFormatting>
  <conditionalFormatting sqref="C72">
    <cfRule type="cellIs" dxfId="36" priority="37" stopIfTrue="1" operator="equal">
      <formula>$C71</formula>
    </cfRule>
  </conditionalFormatting>
  <conditionalFormatting sqref="A72:B72">
    <cfRule type="cellIs" dxfId="35" priority="38" stopIfTrue="1" operator="equal">
      <formula>0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78">
    <cfRule type="cellIs" dxfId="24" priority="25" stopIfTrue="1" operator="equal">
      <formula>$C77</formula>
    </cfRule>
  </conditionalFormatting>
  <conditionalFormatting sqref="A78:B78">
    <cfRule type="cellIs" dxfId="23" priority="26" stopIfTrue="1" operator="equal">
      <formula>0</formula>
    </cfRule>
  </conditionalFormatting>
  <conditionalFormatting sqref="C79">
    <cfRule type="cellIs" dxfId="22" priority="23" stopIfTrue="1" operator="equal">
      <formula>$C78</formula>
    </cfRule>
  </conditionalFormatting>
  <conditionalFormatting sqref="A79:B79">
    <cfRule type="cellIs" dxfId="21" priority="24" stopIfTrue="1" operator="equal">
      <formula>0</formula>
    </cfRule>
  </conditionalFormatting>
  <conditionalFormatting sqref="C80">
    <cfRule type="cellIs" dxfId="20" priority="21" stopIfTrue="1" operator="equal">
      <formula>$C79</formula>
    </cfRule>
  </conditionalFormatting>
  <conditionalFormatting sqref="A80:B80">
    <cfRule type="cellIs" dxfId="19" priority="22" stopIfTrue="1" operator="equal">
      <formula>0</formula>
    </cfRule>
  </conditionalFormatting>
  <conditionalFormatting sqref="C96">
    <cfRule type="cellIs" dxfId="18" priority="50" stopIfTrue="1" operator="equal">
      <formula>$C87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КПК3018240</vt:lpstr>
      <vt:lpstr>КПК3018240!Область_друку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Intel</cp:lastModifiedBy>
  <cp:lastPrinted>2020-01-12T09:02:55Z</cp:lastPrinted>
  <dcterms:created xsi:type="dcterms:W3CDTF">2016-08-10T10:53:25Z</dcterms:created>
  <dcterms:modified xsi:type="dcterms:W3CDTF">2024-02-08T07:55:38Z</dcterms:modified>
</cp:coreProperties>
</file>