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101400323\Desktop\Post\"/>
    </mc:Choice>
  </mc:AlternateContent>
  <xr:revisionPtr revIDLastSave="0" documentId="8_{01135DB6-649A-4AA4-A878-200C69796D53}" xr6:coauthVersionLast="47" xr6:coauthVersionMax="47" xr10:uidLastSave="{00000000-0000-0000-0000-000000000000}"/>
  <bookViews>
    <workbookView xWindow="-120" yWindow="-120" windowWidth="29040" windowHeight="15990" tabRatio="800" activeTab="4" xr2:uid="{B4F70727-3C18-4CDC-A0D5-F2CD3E8489D3}"/>
  </bookViews>
  <sheets>
    <sheet name="Дод 1 доходи" sheetId="61" r:id="rId1"/>
    <sheet name="дод.2 " sheetId="56" r:id="rId2"/>
    <sheet name="дод 2.1" sheetId="30" r:id="rId3"/>
    <sheet name="дод.3 трансф" sheetId="60" r:id="rId4"/>
    <sheet name="дод 4 програми" sheetId="7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A50">[1]Пер!$N$34</definedName>
    <definedName name="____________A51">[1]Пер!$N$33</definedName>
    <definedName name="____________HAV80">#REF!</definedName>
    <definedName name="____________mes09">#REF!</definedName>
    <definedName name="____________Mes1">#REF!</definedName>
    <definedName name="____________Mes2">#REF!</definedName>
    <definedName name="____________NS80">#REF!</definedName>
    <definedName name="____________PCH3">#REF!</definedName>
    <definedName name="____________PV3">#REF!</definedName>
    <definedName name="___________A50">[2]Пер!$N$34</definedName>
    <definedName name="___________A51">[2]Пер!$N$33</definedName>
    <definedName name="___________HAV80">#REF!</definedName>
    <definedName name="___________mes09">#REF!</definedName>
    <definedName name="___________Mes1">#REF!</definedName>
    <definedName name="___________Mes2">#REF!</definedName>
    <definedName name="___________NS80">#REF!</definedName>
    <definedName name="___________PCH3">#REF!</definedName>
    <definedName name="___________PV3">#REF!</definedName>
    <definedName name="__________A50">[2]Пер!$N$34</definedName>
    <definedName name="__________A51">[2]Пер!$N$33</definedName>
    <definedName name="__________HAV80">#REF!</definedName>
    <definedName name="__________mes09">#REF!</definedName>
    <definedName name="__________Mes1">#REF!</definedName>
    <definedName name="__________Mes2">#REF!</definedName>
    <definedName name="__________NS80">#REF!</definedName>
    <definedName name="__________PCH3">#REF!</definedName>
    <definedName name="__________PV3">#REF!</definedName>
    <definedName name="_________A50">[2]Пер!$N$34</definedName>
    <definedName name="_________A51">[2]Пер!$N$33</definedName>
    <definedName name="_________HAV80">#REF!</definedName>
    <definedName name="_________mes09">#REF!</definedName>
    <definedName name="_________Mes1">#REF!</definedName>
    <definedName name="_________Mes2">#REF!</definedName>
    <definedName name="_________NS80">#REF!</definedName>
    <definedName name="_________PCH3">#REF!</definedName>
    <definedName name="_________PV3">#REF!</definedName>
    <definedName name="________A50">[2]Пер!$N$34</definedName>
    <definedName name="________A51">[2]Пер!$N$33</definedName>
    <definedName name="________HAV80">#REF!</definedName>
    <definedName name="________mes09">#REF!</definedName>
    <definedName name="________Mes1">#REF!</definedName>
    <definedName name="________Mes2">#REF!</definedName>
    <definedName name="________NS80">#REF!</definedName>
    <definedName name="________PCH3">#REF!</definedName>
    <definedName name="________PV3">#REF!</definedName>
    <definedName name="_______A50">[2]Пер!$N$34</definedName>
    <definedName name="_______A51">[2]Пер!$N$33</definedName>
    <definedName name="_______HAV80">#REF!</definedName>
    <definedName name="_______mes09">#REF!</definedName>
    <definedName name="_______Mes1">#REF!</definedName>
    <definedName name="_______Mes2">#REF!</definedName>
    <definedName name="_______NS80">#REF!</definedName>
    <definedName name="_______PCH3">#REF!</definedName>
    <definedName name="_______PV3">#REF!</definedName>
    <definedName name="______A50">[2]Пер!$N$34</definedName>
    <definedName name="______A51">[2]Пер!$N$33</definedName>
    <definedName name="______HAV80">#REF!</definedName>
    <definedName name="______mes09">#REF!</definedName>
    <definedName name="______Mes1">#REF!</definedName>
    <definedName name="______Mes2">#REF!</definedName>
    <definedName name="______NS80">#REF!</definedName>
    <definedName name="______PCH3">#REF!</definedName>
    <definedName name="______PV3">#REF!</definedName>
    <definedName name="_____A50">[2]Пер!$N$34</definedName>
    <definedName name="_____A51">[2]Пер!$N$33</definedName>
    <definedName name="_____d2">#REF!</definedName>
    <definedName name="_____dod44">[2]Пер!$N$34</definedName>
    <definedName name="_____HAV80">#REF!</definedName>
    <definedName name="_____mes09">#REF!</definedName>
    <definedName name="_____Mes1">#REF!</definedName>
    <definedName name="_____Mes2">#REF!</definedName>
    <definedName name="_____NS80">#REF!</definedName>
    <definedName name="_____PCH3">#REF!</definedName>
    <definedName name="_____PV3">#REF!</definedName>
    <definedName name="____A50">[2]Пер!$N$34</definedName>
    <definedName name="____A51">[2]Пер!$N$33</definedName>
    <definedName name="____d2">#REF!</definedName>
    <definedName name="____dod44">[2]Пер!$N$34</definedName>
    <definedName name="____HAV80">#REF!</definedName>
    <definedName name="____mes09">#REF!</definedName>
    <definedName name="____Mes1">#REF!</definedName>
    <definedName name="____Mes2">#REF!</definedName>
    <definedName name="____NS80">#REF!</definedName>
    <definedName name="____PCH3">#REF!</definedName>
    <definedName name="____PV3">#REF!</definedName>
    <definedName name="___A50">[2]Пер!$N$34</definedName>
    <definedName name="___A51">[2]Пер!$N$33</definedName>
    <definedName name="___d2">#REF!</definedName>
    <definedName name="___dod4">[2]Пер!$N$34</definedName>
    <definedName name="___dod44">[2]Пер!$N$34</definedName>
    <definedName name="___HAV80">#REF!</definedName>
    <definedName name="___mes09">#REF!</definedName>
    <definedName name="___Mes1">#REF!</definedName>
    <definedName name="___Mes2">#REF!</definedName>
    <definedName name="___NS80">#REF!</definedName>
    <definedName name="___PCH3">#REF!</definedName>
    <definedName name="___PV3">#REF!</definedName>
    <definedName name="___T110100">'[3]110100:240603'!$R$8</definedName>
    <definedName name="__A50">[4]Пер!$N$34</definedName>
    <definedName name="__A51">[4]Пер!$N$33</definedName>
    <definedName name="__d2">#REF!</definedName>
    <definedName name="__dod4">[2]Пер!$N$34</definedName>
    <definedName name="__dod44">[2]Пер!$N$34</definedName>
    <definedName name="__HAV80">#REF!</definedName>
    <definedName name="__mes09">#REF!</definedName>
    <definedName name="__Mes1">#REF!</definedName>
    <definedName name="__Mes2">#REF!</definedName>
    <definedName name="__NS80">#REF!</definedName>
    <definedName name="__PCH3">#REF!</definedName>
    <definedName name="__PV3">#REF!</definedName>
    <definedName name="__T110100">'[3]110100:240603'!$R$8</definedName>
    <definedName name="_123">#REF!</definedName>
    <definedName name="_A50">[4]Пер!$N$34</definedName>
    <definedName name="_A51">[4]Пер!$N$33</definedName>
    <definedName name="_d2">#REF!</definedName>
    <definedName name="_dod4">[2]Пер!$N$34</definedName>
    <definedName name="_dod44">[2]Пер!$N$34</definedName>
    <definedName name="_FilterDatabase" hidden="1">#REF!</definedName>
    <definedName name="_HAV80">#REF!</definedName>
    <definedName name="_mes09">#REF!</definedName>
    <definedName name="_Mes1">#REF!</definedName>
    <definedName name="_Mes2">#REF!</definedName>
    <definedName name="_NS80">#REF!</definedName>
    <definedName name="_PCH3">#REF!</definedName>
    <definedName name="_PV3">#REF!</definedName>
    <definedName name="_T110100">'[3]110100:240603'!$R$8</definedName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hidden="1">#N/A</definedName>
    <definedName name="aa">#REF!</definedName>
    <definedName name="add">#REF!</definedName>
    <definedName name="asdf">#REF!</definedName>
    <definedName name="AVT">#REF!</definedName>
    <definedName name="bb">#REF!</definedName>
    <definedName name="bbb">#REF!</definedName>
    <definedName name="BEC">#REF!</definedName>
    <definedName name="CREXPORT">#REF!</definedName>
    <definedName name="DKS">#REF!</definedName>
    <definedName name="dod">#REF!</definedName>
    <definedName name="dod_4">#REF!</definedName>
    <definedName name="dodat1">[2]Пер!$N$33</definedName>
    <definedName name="dodik">#REF!</definedName>
    <definedName name="DON1KC">#REF!</definedName>
    <definedName name="Dt">#REF!</definedName>
    <definedName name="fg">#REF!</definedName>
    <definedName name="HAVSTJAG">#REF!</definedName>
    <definedName name="hg">#REF!</definedName>
    <definedName name="hhhh">#REF!</definedName>
    <definedName name="HKC">#REF!</definedName>
    <definedName name="HSKC">#REF!</definedName>
    <definedName name="jhjhjhj">#REF!</definedName>
    <definedName name="kj">#REF!</definedName>
    <definedName name="M">[2]Пер!$N$34</definedName>
    <definedName name="Mes">#REF!</definedName>
    <definedName name="Mes_Txt">#REF!</definedName>
    <definedName name="Mes_Txt2">#REF!</definedName>
    <definedName name="MTS">[5]Пер!$N$33</definedName>
    <definedName name="MTS_Txt">#REF!</definedName>
    <definedName name="N">[2]Пер!$N$33</definedName>
    <definedName name="NAVDON">#REF!</definedName>
    <definedName name="NDO">#REF!</definedName>
    <definedName name="NK">#REF!</definedName>
    <definedName name="NKS">#REF!</definedName>
    <definedName name="NST">#REF!</definedName>
    <definedName name="NSTS">#REF!</definedName>
    <definedName name="Obl_Reg">[6]reg!$B$1:$N$541</definedName>
    <definedName name="oblastja">#REF!</definedName>
    <definedName name="plat123_Запрос">#REF!</definedName>
    <definedName name="platniki">#REF!</definedName>
    <definedName name="Print_Titles" localSheetId="1">'дод.2 '!$7:$10</definedName>
    <definedName name="qqqq">#REF!</definedName>
    <definedName name="RR_Txt">#REF!</definedName>
    <definedName name="user">[2]Пер!$N$34</definedName>
    <definedName name="user1">[2]Пер!$N$33</definedName>
    <definedName name="wrn.Інструкція." hidden="1">{#N/A,#N/A,FALSE,"Лист4"}</definedName>
    <definedName name="Z_03B0B3DA_D3A4_42AD_B307_1A4E0842AF4B_.wvu.PrintArea" localSheetId="1" hidden="1">'дод.2 '!$A$3:$P$11</definedName>
    <definedName name="Z_03B0B3DA_D3A4_42AD_B307_1A4E0842AF4B_.wvu.PrintTitles" localSheetId="1" hidden="1">'дод.2 '!$7:$10</definedName>
    <definedName name="Z_1424C569_718F_47D6_BC5A_D67C1E6BA45C_.wvu.PrintArea" localSheetId="1" hidden="1">'дод.2 '!$A$3:$P$11</definedName>
    <definedName name="Z_1424C569_718F_47D6_BC5A_D67C1E6BA45C_.wvu.PrintTitles" localSheetId="1" hidden="1">'дод.2 '!$7:$10</definedName>
    <definedName name="Z_22AB7979_3641_4765_88D7_090745087408_.wvu.PrintTitles" localSheetId="0" hidden="1">'Дод 1 доходи'!$9:$11</definedName>
    <definedName name="Z_28F31DBC_87D4_4408_9096_870B6397EBE3_.wvu.PrintArea" localSheetId="1" hidden="1">'дод.2 '!#REF!</definedName>
    <definedName name="Z_2B54D999_3764_411C_B077_B7657B8A935D_.wvu.PrintTitles" localSheetId="1" hidden="1">'дод.2 '!$7:$10</definedName>
    <definedName name="Z_54ABD1B6_01DF_4CB9_8961_142341E3A7FC_.wvu.PrintArea" localSheetId="0" hidden="1">'Дод 1 доходи'!$A$1:$F$12</definedName>
    <definedName name="Z_54ABD1B6_01DF_4CB9_8961_142341E3A7FC_.wvu.PrintTitles" localSheetId="0" hidden="1">'Дод 1 доходи'!$9:$11</definedName>
    <definedName name="Z_88A3CD89_E364_46F3_84ED_2968A5B4342D_.wvu.PrintTitles" localSheetId="0" hidden="1">'Дод 1 доходи'!$9:$11</definedName>
    <definedName name="Z_B88CE7C0_040F_4A82_9AE4_42F5D2AA8B03_.wvu.PrintTitles" localSheetId="1" hidden="1">'дод.2 '!$7:$10</definedName>
    <definedName name="Z_EF537109_2A8F_40EA_A773_76FC6E763118_.wvu.PrintArea" localSheetId="0" hidden="1">'Дод 1 доходи'!$A$1:$F$12</definedName>
    <definedName name="Z_EF537109_2A8F_40EA_A773_76FC6E763118_.wvu.PrintTitles" localSheetId="0" hidden="1">'Дод 1 доходи'!$9:$11</definedName>
    <definedName name="Z_F77A72E6_2539_44AF_98BC_D6931CD3707D_.wvu.PrintTitles" localSheetId="1" hidden="1">'дод.2 '!$7:$10</definedName>
    <definedName name="zloch">#REF!</definedName>
    <definedName name="ZmUpl">#REF!</definedName>
    <definedName name="аа">#REF!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2000">#REF!</definedName>
    <definedName name="б22110">#REF!</definedName>
    <definedName name="б24">#REF!</definedName>
    <definedName name="б25">#REF!</definedName>
    <definedName name="_xlnm.Database">#REF!</definedName>
    <definedName name="Банк">'[7]Начни с меня'!$J$9</definedName>
    <definedName name="Банк_день">'[7]Начни с меня'!$F$9</definedName>
    <definedName name="Банк_день_березень">'[7]Начни с меня'!$F$12</definedName>
    <definedName name="Банк_день_вересень">'[7]Начни с меня'!$F$18</definedName>
    <definedName name="Банк_день_грудень">'[7]Начни с меня'!$F$21</definedName>
    <definedName name="Банк_день_жовтень">'[7]Начни с меня'!$F$19</definedName>
    <definedName name="Банк_день_квітень">'[7]Начни с меня'!$F$13</definedName>
    <definedName name="Банк_день_липень">'[7]Начни с меня'!$F$16</definedName>
    <definedName name="Банк_день_листопад">'[7]Начни с меня'!$F$20</definedName>
    <definedName name="Банк_день_лютий">'[7]Начни с меня'!$F$11</definedName>
    <definedName name="Банк_день_серпень">'[7]Начни с меня'!$F$17</definedName>
    <definedName name="Банк_день_січень">'[7]Начни с меня'!$F$10</definedName>
    <definedName name="Банк_день_травень">'[7]Начни с меня'!$F$14</definedName>
    <definedName name="Банк_день_червень">'[7]Начни с меня'!$F$15</definedName>
    <definedName name="Банк_рік">'[7]Начни с меня'!$D$9</definedName>
    <definedName name="банку">'[8]Начни с меня'!$F$16</definedName>
    <definedName name="бб" hidden="1">{#N/A,#N/A,FALSE,"Лист4"}</definedName>
    <definedName name="БББ">#REF!</definedName>
    <definedName name="В">#REF!</definedName>
    <definedName name="В68">#REF!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>'[9]основная(1)'!$B$4:$F$6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вс">#REF!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ПР">#REF!</definedName>
    <definedName name="гр" hidden="1">{#N/A,#N/A,FALSE,"Лист4"}</definedName>
    <definedName name="график">#REF!</definedName>
    <definedName name="Дата">[10]ЗДМмісяць!$C$2</definedName>
    <definedName name="ДБ_живі_рік">[11]ИсхОбл!$J$9:$J$35</definedName>
    <definedName name="ДБ_прогн_рік_дата">[11]ИсхОбл!$H$9:$H$35</definedName>
    <definedName name="ДБ_факт_рік">[12]ЗДМРік!$I$9:$I$35</definedName>
    <definedName name="дб1">#REF!</definedName>
    <definedName name="ДБпл_живі_міс">#REF!</definedName>
    <definedName name="ДБпл_живі_рік">#REF!</definedName>
    <definedName name="ДБпл_прогн_міс_дата">#REF!</definedName>
    <definedName name="ДБпл_прогн_рік_дата">#REF!</definedName>
    <definedName name="ДБпл_факт_міс">#REF!</definedName>
    <definedName name="ДБпл_факт_рік">#REF!</definedName>
    <definedName name="ддд" hidden="1">{#N/A,#N/A,FALSE,"Лист4"}</definedName>
    <definedName name="День">[10]ЗДМмісяць!$G$1</definedName>
    <definedName name="довидка">#REF!</definedName>
    <definedName name="дод_СПД">#REF!</definedName>
    <definedName name="Друк">'[7]Начни с меня'!$C$23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>#REF!</definedName>
    <definedName name="житлове" hidden="1">{#N/A,#N/A,FALSE,"Лист4"}</definedName>
    <definedName name="_xlnm.Print_Titles" localSheetId="0">'Дод 1 доходи'!$9:$11</definedName>
    <definedName name="_xlnm.Print_Titles" localSheetId="2">'дод 2.1'!$9:$12</definedName>
    <definedName name="_xlnm.Print_Titles" localSheetId="4">'дод 4 програми'!$7:$8</definedName>
    <definedName name="_xlnm.Print_Titles" localSheetId="1">'дод.2 '!$7:$10</definedName>
    <definedName name="_xlnm.Print_Titles">#REF!</definedName>
    <definedName name="ЗБ_живі_рік">[11]ИсхОбл!$F$9:$F$35</definedName>
    <definedName name="ЗБ_прогн_рік_дата">[11]ИсхОбл!$D$9:$D$35</definedName>
    <definedName name="ЗБ_факт_рік">[12]ЗДМРік!$E$9:$E$35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">#REF!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>#REF!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лллл">#REF!</definedName>
    <definedName name="лнпллпл" hidden="1">{#N/A,#N/A,FALSE,"Лист4"}</definedName>
    <definedName name="мак" hidden="1">{#N/A,#N/A,FALSE,"Лист4"}</definedName>
    <definedName name="мінфін">#REF!</definedName>
    <definedName name="Місяць1">'[7]Начни с меня'!$C$9</definedName>
    <definedName name="Місяць2">'[7]Начни с меня'!$H$9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'Дод 1 доходи'!$A$1:$F$19</definedName>
    <definedName name="_xlnm.Print_Area" localSheetId="2">'дод 2.1'!$A$1:$P$40</definedName>
    <definedName name="_xlnm.Print_Area" localSheetId="1">'дод.2 '!$A$1:$P$33</definedName>
    <definedName name="_xlnm.Print_Area" localSheetId="3">'дод.3 трансф'!$A$1:$D$28</definedName>
    <definedName name="_xlnm.Print_Area">#REF!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ооооо">#REF!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проол">#REF!</definedName>
    <definedName name="Рік">[10]ЗДМмісяць!$C$1</definedName>
    <definedName name="розрах">[13]Пер!$N$33</definedName>
    <definedName name="рор" hidden="1">{#N/A,#N/A,FALSE,"Лист4"}</definedName>
    <definedName name="роро" hidden="1">{#N/A,#N/A,FALSE,"Лист4"}</definedName>
    <definedName name="РРБ">#REF!</definedName>
    <definedName name="РРБази">#REF!</definedName>
    <definedName name="рррр">#REF!</definedName>
    <definedName name="ррррр">#REF!</definedName>
    <definedName name="с">#REF!</definedName>
    <definedName name="сми" hidden="1">{#N/A,#N/A,FALSE,"Лист4"}</definedName>
    <definedName name="СПД">#REF!</definedName>
    <definedName name="Список_областей">[10]ЗДМмісяць!$A$9:$A$35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Бюджет">[14]D!$AC$8</definedName>
    <definedName name="ТекГод">[14]D!$AC$7</definedName>
    <definedName name="Текст_дата">[10]ЗДМмісяць!$F$2</definedName>
    <definedName name="тогн" hidden="1">{#N/A,#N/A,FALSE,"Лист4"}</definedName>
    <definedName name="тПериод">[14]D!$AC$9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>#REF!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70" l="1"/>
  <c r="F18" i="30"/>
  <c r="G18" i="30"/>
  <c r="H18" i="30"/>
  <c r="I18" i="30"/>
  <c r="J18" i="30"/>
  <c r="K18" i="30"/>
  <c r="L18" i="30"/>
  <c r="M18" i="30"/>
  <c r="N18" i="30"/>
  <c r="O18" i="30"/>
  <c r="P18" i="30"/>
  <c r="E18" i="30"/>
  <c r="F19" i="30"/>
  <c r="G19" i="30"/>
  <c r="H19" i="30"/>
  <c r="J19" i="30"/>
  <c r="K19" i="30"/>
  <c r="L19" i="30"/>
  <c r="M19" i="30"/>
  <c r="N19" i="30"/>
  <c r="P19" i="30"/>
  <c r="F20" i="30"/>
  <c r="G20" i="30"/>
  <c r="H20" i="30"/>
  <c r="I20" i="30"/>
  <c r="I19" i="30"/>
  <c r="J20" i="30"/>
  <c r="K20" i="30"/>
  <c r="L20" i="30"/>
  <c r="M20" i="30"/>
  <c r="N20" i="30"/>
  <c r="O20" i="30"/>
  <c r="O19" i="30"/>
  <c r="P20" i="30"/>
  <c r="E19" i="30"/>
  <c r="E20" i="30"/>
  <c r="I29" i="30"/>
  <c r="O29" i="30"/>
  <c r="F30" i="30"/>
  <c r="F29" i="30"/>
  <c r="G30" i="30"/>
  <c r="G29" i="30"/>
  <c r="H30" i="30"/>
  <c r="H29" i="30"/>
  <c r="I30" i="30"/>
  <c r="J30" i="30"/>
  <c r="J29" i="30"/>
  <c r="K30" i="30"/>
  <c r="K29" i="30"/>
  <c r="L30" i="30"/>
  <c r="L29" i="30"/>
  <c r="M30" i="30"/>
  <c r="M29" i="30"/>
  <c r="N30" i="30"/>
  <c r="N29" i="30"/>
  <c r="O30" i="30"/>
  <c r="P30" i="30"/>
  <c r="P29" i="30"/>
  <c r="E30" i="30"/>
  <c r="E29" i="30"/>
  <c r="F23" i="30"/>
  <c r="G23" i="30"/>
  <c r="H23" i="30"/>
  <c r="I23" i="30"/>
  <c r="K23" i="30"/>
  <c r="L23" i="30"/>
  <c r="M23" i="30"/>
  <c r="N23" i="30"/>
  <c r="O23" i="30"/>
  <c r="I22" i="70"/>
  <c r="J22" i="70"/>
  <c r="I10" i="70"/>
  <c r="J10" i="70"/>
  <c r="I11" i="70"/>
  <c r="J11" i="70"/>
  <c r="H12" i="70"/>
  <c r="H11" i="70"/>
  <c r="H10" i="70"/>
  <c r="I12" i="70"/>
  <c r="J12" i="70"/>
  <c r="G12" i="70"/>
  <c r="G11" i="70"/>
  <c r="G10" i="70"/>
  <c r="G14" i="70"/>
  <c r="G15" i="70"/>
  <c r="G13" i="70"/>
  <c r="J27" i="30"/>
  <c r="E27" i="30"/>
  <c r="P27" i="30"/>
  <c r="E24" i="30"/>
  <c r="J24" i="30"/>
  <c r="E26" i="30"/>
  <c r="J26" i="30"/>
  <c r="P26" i="30"/>
  <c r="E28" i="30"/>
  <c r="J28" i="30"/>
  <c r="J25" i="30"/>
  <c r="D14" i="61"/>
  <c r="E14" i="61"/>
  <c r="F14" i="61"/>
  <c r="G18" i="70"/>
  <c r="G17" i="70"/>
  <c r="G16" i="70"/>
  <c r="G22" i="70"/>
  <c r="E34" i="30"/>
  <c r="F22" i="30"/>
  <c r="G22" i="30"/>
  <c r="H22" i="30"/>
  <c r="I22" i="30"/>
  <c r="K22" i="30"/>
  <c r="L22" i="30"/>
  <c r="M22" i="30"/>
  <c r="N22" i="30"/>
  <c r="O22" i="30"/>
  <c r="I17" i="70"/>
  <c r="I16" i="70"/>
  <c r="J17" i="70"/>
  <c r="J16" i="70"/>
  <c r="F33" i="30"/>
  <c r="F32" i="30"/>
  <c r="G33" i="30"/>
  <c r="G32" i="30"/>
  <c r="H33" i="30"/>
  <c r="H32" i="30"/>
  <c r="K33" i="30"/>
  <c r="K32" i="30"/>
  <c r="L33" i="30"/>
  <c r="L32" i="30"/>
  <c r="M33" i="30"/>
  <c r="M32" i="30"/>
  <c r="N33" i="30"/>
  <c r="N32" i="30"/>
  <c r="O33" i="30"/>
  <c r="O32" i="30"/>
  <c r="J34" i="30"/>
  <c r="E25" i="30"/>
  <c r="F36" i="30"/>
  <c r="F35" i="30"/>
  <c r="G36" i="30"/>
  <c r="G35" i="30"/>
  <c r="H36" i="30"/>
  <c r="H35" i="30"/>
  <c r="I36" i="30"/>
  <c r="I35" i="30"/>
  <c r="K36" i="30"/>
  <c r="L36" i="30"/>
  <c r="L35" i="30"/>
  <c r="M36" i="30"/>
  <c r="M35" i="30"/>
  <c r="N36" i="30"/>
  <c r="N35" i="30"/>
  <c r="O36" i="30"/>
  <c r="O35" i="30"/>
  <c r="F16" i="30"/>
  <c r="F15" i="30"/>
  <c r="F14" i="30"/>
  <c r="G16" i="30"/>
  <c r="G15" i="30"/>
  <c r="G14" i="30"/>
  <c r="H16" i="30"/>
  <c r="H15" i="30"/>
  <c r="H14" i="30"/>
  <c r="I16" i="30"/>
  <c r="I15" i="30"/>
  <c r="I14" i="30"/>
  <c r="K16" i="30"/>
  <c r="K15" i="30"/>
  <c r="K14" i="30"/>
  <c r="L16" i="30"/>
  <c r="L15" i="30"/>
  <c r="L14" i="30"/>
  <c r="M16" i="30"/>
  <c r="M15" i="30"/>
  <c r="M14" i="30"/>
  <c r="N16" i="30"/>
  <c r="N15" i="30"/>
  <c r="N14" i="30"/>
  <c r="O16" i="30"/>
  <c r="O15" i="30"/>
  <c r="O14" i="30"/>
  <c r="J17" i="30"/>
  <c r="J16" i="30"/>
  <c r="J15" i="30"/>
  <c r="J14" i="30"/>
  <c r="E17" i="30"/>
  <c r="E16" i="30"/>
  <c r="E15" i="30"/>
  <c r="E14" i="30"/>
  <c r="E13" i="61"/>
  <c r="E17" i="61"/>
  <c r="C16" i="61"/>
  <c r="C15" i="61"/>
  <c r="D15" i="61"/>
  <c r="E15" i="61"/>
  <c r="F15" i="61"/>
  <c r="F13" i="61"/>
  <c r="F17" i="61"/>
  <c r="D11" i="60"/>
  <c r="D15" i="60"/>
  <c r="G21" i="70"/>
  <c r="G20" i="70"/>
  <c r="G19" i="70"/>
  <c r="K35" i="30"/>
  <c r="H20" i="70"/>
  <c r="H19" i="70"/>
  <c r="I20" i="70"/>
  <c r="I19" i="70"/>
  <c r="J20" i="70"/>
  <c r="J19" i="70"/>
  <c r="J37" i="30"/>
  <c r="J36" i="30"/>
  <c r="J35" i="30"/>
  <c r="E36" i="30"/>
  <c r="E35" i="30"/>
  <c r="D13" i="61"/>
  <c r="D17" i="61"/>
  <c r="E23" i="30"/>
  <c r="E22" i="30"/>
  <c r="J23" i="30"/>
  <c r="J22" i="30"/>
  <c r="N38" i="30"/>
  <c r="P28" i="30"/>
  <c r="O38" i="30"/>
  <c r="H38" i="30"/>
  <c r="G38" i="30"/>
  <c r="M38" i="30"/>
  <c r="F38" i="30"/>
  <c r="L38" i="30"/>
  <c r="K38" i="30"/>
  <c r="P24" i="30"/>
  <c r="E33" i="30"/>
  <c r="E32" i="30"/>
  <c r="I33" i="30"/>
  <c r="I32" i="30"/>
  <c r="P37" i="30"/>
  <c r="P36" i="30"/>
  <c r="P35" i="30"/>
  <c r="H17" i="70"/>
  <c r="H16" i="70"/>
  <c r="H22" i="70"/>
  <c r="C14" i="61"/>
  <c r="C13" i="61"/>
  <c r="C17" i="61"/>
  <c r="P17" i="30"/>
  <c r="P16" i="30"/>
  <c r="P15" i="30"/>
  <c r="P14" i="30"/>
  <c r="P34" i="30"/>
  <c r="J33" i="30"/>
  <c r="J32" i="30"/>
  <c r="P25" i="30"/>
  <c r="D14" i="60"/>
  <c r="D24" i="60"/>
  <c r="P23" i="30"/>
  <c r="P22" i="30"/>
  <c r="E38" i="30"/>
  <c r="J38" i="30"/>
  <c r="I38" i="30"/>
  <c r="P33" i="30"/>
  <c r="P32" i="30"/>
  <c r="Q14" i="30"/>
  <c r="P38" i="30"/>
</calcChain>
</file>

<file path=xl/sharedStrings.xml><?xml version="1.0" encoding="utf-8"?>
<sst xmlns="http://schemas.openxmlformats.org/spreadsheetml/2006/main" count="333" uniqueCount="160">
  <si>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</si>
  <si>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</si>
  <si>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</si>
  <si>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</si>
  <si>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</si>
  <si>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</si>
  <si>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</si>
  <si>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</si>
  <si>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</si>
  <si>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</si>
  <si>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спеціальний фонд</t>
  </si>
  <si>
    <t/>
  </si>
  <si>
    <t>1. Зміни до показників міжбюджетних трансфертів з інших бюджетів</t>
  </si>
  <si>
    <t>(грн)</t>
  </si>
  <si>
    <t>Код Класифікації доходу бюджету/Код бюджету</t>
  </si>
  <si>
    <t>Найменування тансферту/Найменування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</si>
  <si>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</si>
  <si>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</si>
  <si>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</si>
  <si>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</si>
  <si>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</si>
  <si>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Код Типової програмної класифікації видатків та кредитування місцевого бюджету</t>
  </si>
  <si>
    <t>0710000000</t>
  </si>
  <si>
    <t>(код бюджету)</t>
  </si>
  <si>
    <t>Код</t>
  </si>
  <si>
    <t>Найменування згідно з Класифікацією доходів бюджету</t>
  </si>
  <si>
    <t>40000000</t>
  </si>
  <si>
    <t>Офіційні трансферти  </t>
  </si>
  <si>
    <t>Разом доходів</t>
  </si>
  <si>
    <t>2. Зміни до показників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</si>
  <si>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</si>
  <si>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Найменування трансферту/Найменування бюджету-отримувача міжбюджетного трансферту</t>
  </si>
  <si>
    <t>41000000</t>
  </si>
  <si>
    <t>Від органів державного управління  </t>
  </si>
  <si>
    <r>
      <t>0710000000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(код бюджету)</t>
    </r>
  </si>
  <si>
    <t>Додаток 4</t>
  </si>
  <si>
    <t>Додаток 3</t>
  </si>
  <si>
    <t>3700000</t>
  </si>
  <si>
    <t>3710000</t>
  </si>
  <si>
    <t>Департамент фінансів Закарпатської обласної державної адміністрації</t>
  </si>
  <si>
    <t>Зміни до обсягу доходів обласного бюджету на 2026 рік</t>
  </si>
  <si>
    <t>Зміни до міжбюджетних трансфертів на 2026 рік</t>
  </si>
  <si>
    <t>Зміни до додатка 3 розпорядження голови обласної державної адміністрації-начальника обласної військової адміністрації 
від 18.12.2025 № 878 „Про обласний бюджет на 2026 рік” – „Розподіл видатків обласного бюджету на 2026 рік”</t>
  </si>
  <si>
    <t xml:space="preserve">ЗМІНИ ДО РОЗПОДІЛУ
ВИДАТКІВ обласного бюджету на 2026 рік у межах змін обсягу доходів та видатків </t>
  </si>
  <si>
    <t>Зміни до розподілу видатків обласного бюджету на 2026 рік за головними розпорядниками коштів, в розрізі джерел коштів:</t>
  </si>
  <si>
    <r>
      <t xml:space="preserve">0710000000
</t>
    </r>
    <r>
      <rPr>
        <sz val="12"/>
        <rFont val="Times New Roman"/>
        <family val="1"/>
        <charset val="204"/>
      </rPr>
      <t>(код бюджету)</t>
    </r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</si>
  <si>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</si>
  <si>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Додаток 1</t>
  </si>
  <si>
    <t>УСЬОГО - видатків</t>
  </si>
  <si>
    <t>X</t>
  </si>
  <si>
    <t>Код Типової
програмної
класифікації
видатків та
кредиту-
вання
місцевого
бюджету</t>
  </si>
  <si>
    <t>Код Функціональ-
ної
класифікації видатків
та кредитування
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</si>
  <si>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</si>
  <si>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усього</t>
  </si>
  <si>
    <t xml:space="preserve">у тому числі </t>
  </si>
  <si>
    <t>грн.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</si>
  <si>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</si>
  <si>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</si>
  <si>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</si>
  <si>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</si>
  <si>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</si>
  <si>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</si>
  <si>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</si>
  <si>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</si>
  <si>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бюджет розвитку</t>
  </si>
  <si>
    <t>Усього</t>
  </si>
  <si>
    <t>Код
Програмної
класифікації
видатків та
кредитування
місцевого
бюджету</t>
  </si>
  <si>
    <t>у тому числі бюджет розвитку</t>
  </si>
  <si>
    <t>УСЬОГО</t>
  </si>
  <si>
    <t>до розпорядження</t>
  </si>
  <si>
    <t>Додаток 2</t>
  </si>
  <si>
    <r>
      <t>0710000000</t>
    </r>
    <r>
      <rPr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(код бюджету)</t>
    </r>
  </si>
  <si>
    <t>ІІ. У межах загального обсягу видатків</t>
  </si>
  <si>
    <t>І. Трансферти із загального фонду бюджету</t>
  </si>
  <si>
    <t>Зміни до розподілу витрат обласного бюджету на реалізацію місцевих/регіональних програм у 2026 році</t>
  </si>
  <si>
    <r>
      <t xml:space="preserve">0710000000
</t>
    </r>
    <r>
      <rPr>
        <sz val="11"/>
        <rFont val="Times New Roman CYR"/>
        <family val="2"/>
        <charset val="204"/>
      </rPr>
      <t>(код бюджету)</t>
    </r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</si>
  <si>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</si>
  <si>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</si>
  <si>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</si>
  <si>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</si>
  <si>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</si>
  <si>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Інші субвенції з місцевого бюджету</t>
  </si>
  <si>
    <r>
      <t xml:space="preserve">Інші субвенції з місцевого бюджету </t>
    </r>
    <r>
      <rPr>
        <sz val="10"/>
        <color indexed="8"/>
        <rFont val="Times New Roman"/>
        <family val="1"/>
        <charset val="204"/>
      </rPr>
      <t>(на матеріально-технічне забезпечення комунальної установи "Закарпатський центр підготовки населення до національного спротиву" для проведення заходів із підготовки населення до національного спротиву)</t>
    </r>
  </si>
  <si>
    <t>41050000</t>
  </si>
  <si>
    <t>Субвенції з місцевих бюджетів іншим місцевим бюджетам</t>
  </si>
  <si>
    <t>41053900</t>
  </si>
  <si>
    <t>0600000</t>
  </si>
  <si>
    <t>Департамент освіти і науки, молоді та спорту Закарпатської обласної державної адміністрації</t>
  </si>
  <si>
    <t>0610000</t>
  </si>
  <si>
    <t>0922</t>
  </si>
  <si>
    <t>0941</t>
  </si>
  <si>
    <t>0700000</t>
  </si>
  <si>
    <t>Департамент охорони здоров`я Закарпатської обласної державної адміністрації</t>
  </si>
  <si>
    <t>0710000</t>
  </si>
  <si>
    <t>Департамент охорони здоров'я Закарпатської обласної державної адміністрації</t>
  </si>
  <si>
    <t>3000000</t>
  </si>
  <si>
    <t>Департамент цивільного захисту та оборонної роботи Закарпатської обласної державної адміністрації</t>
  </si>
  <si>
    <t>3010000</t>
  </si>
  <si>
    <t>3018240</t>
  </si>
  <si>
    <t>8240</t>
  </si>
  <si>
    <t>0380</t>
  </si>
  <si>
    <t>Заходи та роботи з територіальної оборони</t>
  </si>
  <si>
    <t>Регіональна програма підготовки населення до національного спротиву на 2023-2027 роки</t>
  </si>
  <si>
    <t>Розпорядження ОДА- ОВА від 22.03.2023 №285 (зі змінами)</t>
  </si>
  <si>
    <t>0756100000</t>
  </si>
  <si>
    <t>Департамент інфраструктури, розвитку і утримання мережі автомобільних доріг загального користування місцевого значення Закарпатської обласної державної адміністрації</t>
  </si>
  <si>
    <t>0763</t>
  </si>
  <si>
    <t>1900000</t>
  </si>
  <si>
    <t>1910000</t>
  </si>
  <si>
    <t>Комплексна програма підтримки галузі охорони здоров'я Закарпатської області на 2026-2028 роки</t>
  </si>
  <si>
    <t xml:space="preserve">Департамент інфраструктури, розвитку і утримання мережі автомобільних доріг загального користування місцевого значення Закарпатської обласної державної адмiнiстрацiї </t>
  </si>
  <si>
    <t>Департамент освіти і науки, молоді та спорту Закарпатської обласної адміністрації</t>
  </si>
  <si>
    <t>Бюджет Хустської міської територiальної громади</t>
  </si>
  <si>
    <t>І. У межах змін обсягу доходів за рахунок субвенції із інших місцевих бюджетів:</t>
  </si>
  <si>
    <t>0712010</t>
  </si>
  <si>
    <t>2010</t>
  </si>
  <si>
    <t>0731</t>
  </si>
  <si>
    <t>Багатопрофільна стаціонарна медична допомога населенню</t>
  </si>
  <si>
    <t>0711101</t>
  </si>
  <si>
    <t>1101</t>
  </si>
  <si>
    <t>Підготовка кадрів закладами фахової передвищої освіти за рахунок коштів місцевого бюджету</t>
  </si>
  <si>
    <t>0712050</t>
  </si>
  <si>
    <t>2050</t>
  </si>
  <si>
    <t>0761</t>
  </si>
  <si>
    <t>Медико-соціальний захист дітей-сиріт і дітей, позбавлених батьківського піклування</t>
  </si>
  <si>
    <t>0712070</t>
  </si>
  <si>
    <t>2070</t>
  </si>
  <si>
    <t>0724</t>
  </si>
  <si>
    <t>Екстрена та швидка медична допомога населенню</t>
  </si>
  <si>
    <t>3718710</t>
  </si>
  <si>
    <t>8710</t>
  </si>
  <si>
    <t>0133</t>
  </si>
  <si>
    <t>Резервний фонд місцевого бюджету</t>
  </si>
  <si>
    <t>8110</t>
  </si>
  <si>
    <t>0320</t>
  </si>
  <si>
    <t>Заходи із запобігання та ліквідації надзвичайних ситуацій та наслідків стихійного лиха</t>
  </si>
  <si>
    <t xml:space="preserve">В.о. директора департаменту фінансів Закарпатської 
обласної державної адміністрації - обласної військової 
адміністрації         </t>
  </si>
  <si>
    <t>Сергій ОСТАФІЙЧУК</t>
  </si>
  <si>
    <t xml:space="preserve">В.о. директора департаменту фінансів Закарпатської 
обласної державної адміністрації - обласної військової 
адміністрації   </t>
  </si>
  <si>
    <t>В.о. директора департаменту фінансів Закарпатської 
обласної державної адміністрації - обласної військової 
адміністрації                                                                                                                        Сергій ОСТАФІЙЧУК</t>
  </si>
  <si>
    <t>ІІ. Трансферти із спеціального фонду бюджету</t>
  </si>
  <si>
    <t>Програму відновлення фонду захисних споруд цивільного захисту області у 2024 – 2028 роках</t>
  </si>
  <si>
    <t xml:space="preserve">В.о. директора департаменту фінансів Закарпатської 
обласної державної адміністрації - обласної військової адміністрації   </t>
  </si>
  <si>
    <t>0712152</t>
  </si>
  <si>
    <t>2152</t>
  </si>
  <si>
    <t>Інші програми та заходи у сфері охорони здоров`я</t>
  </si>
  <si>
    <t>0800000</t>
  </si>
  <si>
    <t>Департамент соціального захисту населення Закарпатської обласної державної адміністрації</t>
  </si>
  <si>
    <t>0810000</t>
  </si>
  <si>
    <t>0813200</t>
  </si>
  <si>
    <t>3200</t>
  </si>
  <si>
    <t>1090</t>
  </si>
  <si>
    <t>Забезпечення обробки інформації з нарахування та виплати допомог і компенсацій</t>
  </si>
  <si>
    <t>0611022</t>
  </si>
  <si>
    <t>1022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</si>
  <si>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</si>
  <si>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Розпорядження ОДА-ОВА від 03.12.2025 №827
(зі змінами)</t>
  </si>
  <si>
    <t>Розпорядження ОДА-ОВА від 12.03.2024 №280 (зі змінами)</t>
  </si>
  <si>
    <t>Додаток 2.1</t>
  </si>
  <si>
    <r>
      <rPr>
        <u/>
        <sz val="12"/>
        <rFont val="Times New Roman"/>
        <family val="1"/>
        <charset val="204"/>
      </rPr>
      <t>16.09.2026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</si>
</sst>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9" formatCode="_-* #,##0_р_._-;\-* #,##0_р_._-;_-* &quot;-&quot;_р_._-;_-@_-"/>
    <numFmt numFmtId="172" formatCode="#,##0.0"/>
    <numFmt numFmtId="173" formatCode="_(&quot;$&quot;* #,##0_);_(&quot;$&quot;* \(#,##0\);_(&quot;$&quot;* &quot;-&quot;_);_(@_)"/>
    <numFmt numFmtId="174" formatCode="_(&quot;$&quot;* #,##0.00_);_(&quot;$&quot;* \(#,##0.00\);_(&quot;$&quot;* &quot;-&quot;??_);_(@_)"/>
    <numFmt numFmtId="175" formatCode="#,##0\ &quot;z?&quot;;[Red]\-#,##0\ &quot;z?&quot;"/>
    <numFmt numFmtId="176" formatCode="#,##0.00\ &quot;z?&quot;;[Red]\-#,##0.00\ &quot;z?&quot;"/>
    <numFmt numFmtId="177" formatCode="_-* #,##0\ _р_._-;\-* #,##0\ _р_._-;_-* &quot;-&quot;\ _р_._-;_-@_-"/>
    <numFmt numFmtId="178" formatCode="_-* #,##0.00\ _р_._-;\-* #,##0.00\ _р_._-;_-* &quot;-&quot;??\ _р_._-;_-@_-"/>
    <numFmt numFmtId="179" formatCode="_-* #,##0\ &quot;р.&quot;_-;\-* #,##0\ &quot;р.&quot;_-;_-* &quot;-&quot;\ &quot;р.&quot;_-;_-@_-"/>
    <numFmt numFmtId="180" formatCode="_-* #,##0.00\ &quot;р.&quot;_-;\-* #,##0.00\ &quot;р.&quot;_-;_-* &quot;-&quot;??\ &quot;р.&quot;_-;_-@_-"/>
    <numFmt numFmtId="181" formatCode="_-* #,##0\ _z_?_-;\-* #,##0\ _z_?_-;_-* &quot;-&quot;\ _z_?_-;_-@_-"/>
    <numFmt numFmtId="182" formatCode="_-* #,##0.00\ _z_?_-;\-* #,##0.00\ _z_?_-;_-* &quot;-&quot;??\ _z_?_-;_-@_-"/>
    <numFmt numFmtId="183" formatCode="#,##0.\-"/>
    <numFmt numFmtId="184" formatCode="_-* #,##0.00\ _г_р_н_._-;\-* #,##0.00\ _г_р_н_._-;_-* &quot;-&quot;??\ _г_р_н_._-;_-@_-"/>
    <numFmt numFmtId="185" formatCode="#,##0\ &quot;грн.&quot;;\-#,##0\ &quot;грн.&quot;"/>
    <numFmt numFmtId="191" formatCode="#,##0.000"/>
  </numFmts>
  <fonts count="115">
    <font>
      <sz val="10"/>
      <name val="Times New Roman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0"/>
      <name val="Courier New"/>
      <family val="3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Helv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4"/>
      <color indexed="8"/>
      <name val="Times New Roman"/>
      <family val="2"/>
      <charset val="204"/>
    </font>
    <font>
      <sz val="14"/>
      <color indexed="9"/>
      <name val="Times New Roman"/>
      <family val="2"/>
      <charset val="204"/>
    </font>
    <font>
      <sz val="10"/>
      <name val="Arial CE"/>
    </font>
    <font>
      <sz val="9"/>
      <name val="PL Arial"/>
    </font>
    <font>
      <sz val="10"/>
      <name val="PL Arial"/>
    </font>
    <font>
      <u/>
      <sz val="10"/>
      <color indexed="36"/>
      <name val="Arial Cyr"/>
      <family val="2"/>
      <charset val="204"/>
    </font>
    <font>
      <b/>
      <sz val="18"/>
      <name val="Times New Roman"/>
      <family val="1"/>
      <charset val="204"/>
    </font>
    <font>
      <u/>
      <sz val="10"/>
      <color indexed="12"/>
      <name val="Arial Cyr"/>
      <family val="2"/>
      <charset val="204"/>
    </font>
    <font>
      <sz val="10"/>
      <name val="Helv"/>
    </font>
    <font>
      <b/>
      <sz val="14"/>
      <name val="PL Arial"/>
    </font>
    <font>
      <sz val="14"/>
      <color indexed="62"/>
      <name val="Times New Roman"/>
      <family val="2"/>
      <charset val="204"/>
    </font>
    <font>
      <sz val="14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4"/>
      <color indexed="52"/>
      <name val="Times New Roman"/>
      <family val="2"/>
      <charset val="204"/>
    </font>
    <font>
      <b/>
      <sz val="14"/>
      <color indexed="9"/>
      <name val="Times New Roman"/>
      <family val="2"/>
      <charset val="204"/>
    </font>
    <font>
      <b/>
      <sz val="14"/>
      <color indexed="52"/>
      <name val="Times New Roman"/>
      <family val="2"/>
      <charset val="204"/>
    </font>
    <font>
      <b/>
      <sz val="14"/>
      <color indexed="8"/>
      <name val="Times New Roman"/>
      <family val="2"/>
      <charset val="204"/>
    </font>
    <font>
      <sz val="14"/>
      <color indexed="20"/>
      <name val="Times New Roman"/>
      <family val="2"/>
      <charset val="204"/>
    </font>
    <font>
      <b/>
      <sz val="14"/>
      <color indexed="63"/>
      <name val="Times New Roman"/>
      <family val="2"/>
      <charset val="204"/>
    </font>
    <font>
      <sz val="14"/>
      <color indexed="60"/>
      <name val="Times New Roman"/>
      <family val="2"/>
      <charset val="204"/>
    </font>
    <font>
      <sz val="14"/>
      <color indexed="10"/>
      <name val="Times New Roman"/>
      <family val="2"/>
      <charset val="204"/>
    </font>
    <font>
      <i/>
      <sz val="14"/>
      <color indexed="23"/>
      <name val="Times New Roman"/>
      <family val="2"/>
      <charset val="204"/>
    </font>
    <font>
      <sz val="12"/>
      <name val="UkrainianPragmatica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8"/>
      <color indexed="62"/>
      <name val="Calibri"/>
      <family val="2"/>
      <charset val="204"/>
    </font>
    <font>
      <b/>
      <u/>
      <sz val="12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8"/>
      <color indexed="62"/>
      <name val="Cambria"/>
      <family val="2"/>
      <charset val="204"/>
    </font>
    <font>
      <sz val="12"/>
      <name val="Arial Cyr"/>
      <charset val="204"/>
    </font>
    <font>
      <u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 Cyr"/>
      <family val="2"/>
      <charset val="204"/>
    </font>
    <font>
      <sz val="11"/>
      <name val="Times New Roman CYR"/>
      <family val="2"/>
      <charset val="204"/>
    </font>
    <font>
      <b/>
      <u/>
      <sz val="12"/>
      <name val="Times New Roman Cyr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8"/>
      <color indexed="62"/>
      <name val="Cambria"/>
      <family val="1"/>
      <charset val="204"/>
    </font>
    <font>
      <b/>
      <sz val="18"/>
      <color indexed="56"/>
      <name val="Cambria"/>
      <family val="1"/>
      <charset val="204"/>
    </font>
    <font>
      <sz val="10"/>
      <name val="Helv"/>
      <family val="2"/>
      <charset val="204"/>
    </font>
    <font>
      <b/>
      <sz val="12"/>
      <color indexed="6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lightGray"/>
    </fill>
    <fill>
      <patternFill patternType="gray0625"/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487">
    <xf numFmtId="0" fontId="0" fillId="0" borderId="0"/>
    <xf numFmtId="0" fontId="24" fillId="0" borderId="0"/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2" fillId="0" borderId="1">
      <protection locked="0"/>
    </xf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1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6" borderId="0" applyNumberFormat="0" applyBorder="0" applyAlignment="0" applyProtection="0"/>
    <xf numFmtId="0" fontId="1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1" fillId="4" borderId="0" applyNumberFormat="0" applyBorder="0" applyAlignment="0" applyProtection="0"/>
    <xf numFmtId="0" fontId="2" fillId="7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8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10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1" fillId="4" borderId="0" applyNumberFormat="0" applyBorder="0" applyAlignment="0" applyProtection="0"/>
    <xf numFmtId="0" fontId="2" fillId="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17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" fillId="3" borderId="0" applyNumberFormat="0" applyBorder="0" applyAlignment="0" applyProtection="0"/>
    <xf numFmtId="0" fontId="2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4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8" borderId="0" applyNumberFormat="0" applyBorder="0" applyAlignment="0" applyProtection="0"/>
    <xf numFmtId="0" fontId="1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9" borderId="0" applyNumberFormat="0" applyBorder="0" applyAlignment="0" applyProtection="0"/>
    <xf numFmtId="0" fontId="1" fillId="10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8" borderId="0" applyNumberFormat="0" applyBorder="0" applyAlignment="0" applyProtection="0"/>
    <xf numFmtId="0" fontId="1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5" borderId="0" applyNumberFormat="0" applyBorder="0" applyAlignment="0" applyProtection="0"/>
    <xf numFmtId="0" fontId="1" fillId="4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1" fillId="5" borderId="0" applyNumberFormat="0" applyBorder="0" applyAlignment="0" applyProtection="0"/>
    <xf numFmtId="0" fontId="2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" fillId="22" borderId="0" applyNumberFormat="0" applyBorder="0" applyAlignment="0" applyProtection="0"/>
    <xf numFmtId="0" fontId="2" fillId="9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" fillId="9" borderId="0" applyNumberFormat="0" applyBorder="0" applyAlignment="0" applyProtection="0"/>
    <xf numFmtId="0" fontId="2" fillId="5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1" fillId="5" borderId="0" applyNumberFormat="0" applyBorder="0" applyAlignment="0" applyProtection="0"/>
    <xf numFmtId="0" fontId="2" fillId="4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1" fillId="4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9" borderId="0" applyNumberFormat="0" applyBorder="0" applyAlignment="0" applyProtection="0"/>
    <xf numFmtId="0" fontId="3" fillId="3" borderId="0" applyNumberFormat="0" applyBorder="0" applyAlignment="0" applyProtection="0"/>
    <xf numFmtId="0" fontId="3" fillId="30" borderId="0" applyNumberFormat="0" applyBorder="0" applyAlignment="0" applyProtection="0"/>
    <xf numFmtId="0" fontId="3" fillId="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3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33" borderId="0" applyNumberFormat="0" applyBorder="0" applyAlignment="0" applyProtection="0"/>
    <xf numFmtId="0" fontId="3" fillId="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6" borderId="0" applyNumberFormat="0" applyBorder="0" applyAlignment="0" applyProtection="0"/>
    <xf numFmtId="0" fontId="3" fillId="10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6" borderId="0" applyNumberFormat="0" applyBorder="0" applyAlignment="0" applyProtection="0"/>
    <xf numFmtId="0" fontId="3" fillId="5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" fillId="32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" fillId="38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" fillId="25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" fillId="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" fillId="11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" fillId="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" fillId="16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" fillId="10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" fillId="19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9" fontId="40" fillId="0" borderId="0"/>
    <xf numFmtId="0" fontId="7" fillId="2" borderId="2" applyNumberFormat="0" applyAlignment="0" applyProtection="0"/>
    <xf numFmtId="4" fontId="41" fillId="0" borderId="0" applyFill="0" applyBorder="0" applyProtection="0">
      <alignment horizontal="right"/>
    </xf>
    <xf numFmtId="3" fontId="41" fillId="0" borderId="0" applyFill="0" applyBorder="0" applyProtection="0"/>
    <xf numFmtId="4" fontId="41" fillId="0" borderId="0"/>
    <xf numFmtId="3" fontId="41" fillId="0" borderId="0"/>
    <xf numFmtId="0" fontId="15" fillId="42" borderId="3" applyNumberFormat="0" applyAlignment="0" applyProtection="0"/>
    <xf numFmtId="177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16" fontId="40" fillId="0" borderId="0"/>
    <xf numFmtId="181" fontId="39" fillId="0" borderId="0" applyFont="0" applyFill="0" applyBorder="0" applyAlignment="0" applyProtection="0"/>
    <xf numFmtId="182" fontId="3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12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183" fontId="43" fillId="43" borderId="0"/>
    <xf numFmtId="0" fontId="28" fillId="44" borderId="0"/>
    <xf numFmtId="183" fontId="3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5" fillId="3" borderId="2" applyNumberFormat="0" applyAlignment="0" applyProtection="0"/>
    <xf numFmtId="0" fontId="22" fillId="0" borderId="7" applyNumberFormat="0" applyFill="0" applyAlignment="0" applyProtection="0"/>
    <xf numFmtId="10" fontId="41" fillId="21" borderId="0" applyFill="0" applyBorder="0" applyProtection="0">
      <alignment horizontal="center"/>
    </xf>
    <xf numFmtId="10" fontId="41" fillId="0" borderId="0"/>
    <xf numFmtId="0" fontId="41" fillId="0" borderId="0"/>
    <xf numFmtId="0" fontId="17" fillId="22" borderId="0" applyNumberFormat="0" applyBorder="0" applyAlignment="0" applyProtection="0"/>
    <xf numFmtId="0" fontId="76" fillId="0" borderId="0"/>
    <xf numFmtId="0" fontId="34" fillId="0" borderId="0"/>
    <xf numFmtId="0" fontId="45" fillId="0" borderId="0"/>
    <xf numFmtId="0" fontId="4" fillId="0" borderId="0"/>
    <xf numFmtId="0" fontId="1" fillId="0" borderId="0"/>
    <xf numFmtId="0" fontId="104" fillId="0" borderId="0"/>
    <xf numFmtId="0" fontId="39" fillId="0" borderId="0"/>
    <xf numFmtId="0" fontId="4" fillId="4" borderId="8" applyNumberFormat="0" applyFont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6" fillId="2" borderId="9" applyNumberFormat="0" applyAlignment="0" applyProtection="0"/>
    <xf numFmtId="0" fontId="84" fillId="0" borderId="0" applyNumberFormat="0" applyFill="0" applyBorder="0" applyAlignment="0" applyProtection="0"/>
    <xf numFmtId="0" fontId="14" fillId="0" borderId="10" applyNumberFormat="0" applyFill="0" applyAlignment="0" applyProtection="0"/>
    <xf numFmtId="10" fontId="40" fillId="0" borderId="0">
      <alignment horizontal="center"/>
    </xf>
    <xf numFmtId="0" fontId="46" fillId="21" borderId="0"/>
    <xf numFmtId="173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" fillId="45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46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" fillId="47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" fillId="3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" fillId="38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" fillId="25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" fillId="26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" fillId="41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" fillId="48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" fillId="3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" fillId="40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" fillId="4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5" fillId="27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47" fillId="3" borderId="2" applyNumberFormat="0" applyAlignment="0" applyProtection="0"/>
    <xf numFmtId="0" fontId="5" fillId="13" borderId="2" applyNumberFormat="0" applyAlignment="0" applyProtection="0">
      <alignment vertical="center"/>
    </xf>
    <xf numFmtId="0" fontId="5" fillId="3" borderId="2" applyNumberFormat="0" applyAlignment="0" applyProtection="0"/>
    <xf numFmtId="0" fontId="5" fillId="17" borderId="2" applyNumberFormat="0" applyAlignment="0" applyProtection="0"/>
    <xf numFmtId="9" fontId="76" fillId="0" borderId="0" applyFont="0" applyFill="0" applyBorder="0" applyAlignment="0" applyProtection="0"/>
    <xf numFmtId="0" fontId="6" fillId="2" borderId="9" applyNumberFormat="0" applyAlignment="0" applyProtection="0"/>
    <xf numFmtId="0" fontId="6" fillId="21" borderId="9" applyNumberFormat="0" applyAlignment="0" applyProtection="0"/>
    <xf numFmtId="0" fontId="18" fillId="2" borderId="2" applyNumberFormat="0" applyAlignment="0" applyProtection="0"/>
    <xf numFmtId="0" fontId="7" fillId="21" borderId="2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8" fillId="16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77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9" fillId="0" borderId="11" applyNumberFormat="0" applyFill="0" applyAlignment="0" applyProtection="0"/>
    <xf numFmtId="0" fontId="9" fillId="0" borderId="11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10" fillId="0" borderId="13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78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11" fillId="0" borderId="14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79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05" fillId="0" borderId="0"/>
    <xf numFmtId="0" fontId="105" fillId="0" borderId="0"/>
    <xf numFmtId="0" fontId="105" fillId="0" borderId="0"/>
    <xf numFmtId="0" fontId="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4" fillId="0" borderId="0"/>
    <xf numFmtId="0" fontId="4" fillId="0" borderId="0"/>
    <xf numFmtId="0" fontId="52" fillId="0" borderId="0">
      <alignment vertical="top"/>
    </xf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21" fillId="0" borderId="0"/>
    <xf numFmtId="0" fontId="21" fillId="0" borderId="0"/>
    <xf numFmtId="0" fontId="12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5" fillId="0" borderId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05" fillId="0" borderId="0"/>
    <xf numFmtId="0" fontId="21" fillId="0" borderId="0"/>
    <xf numFmtId="0" fontId="105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91" fillId="0" borderId="0"/>
    <xf numFmtId="0" fontId="34" fillId="0" borderId="0"/>
    <xf numFmtId="0" fontId="95" fillId="0" borderId="0"/>
    <xf numFmtId="0" fontId="106" fillId="0" borderId="0"/>
    <xf numFmtId="0" fontId="3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12" fillId="0" borderId="0"/>
    <xf numFmtId="0" fontId="76" fillId="0" borderId="0"/>
    <xf numFmtId="0" fontId="21" fillId="0" borderId="0"/>
    <xf numFmtId="0" fontId="105" fillId="0" borderId="0"/>
    <xf numFmtId="0" fontId="21" fillId="0" borderId="0"/>
    <xf numFmtId="0" fontId="72" fillId="0" borderId="0"/>
    <xf numFmtId="0" fontId="105" fillId="0" borderId="0"/>
    <xf numFmtId="0" fontId="21" fillId="0" borderId="0"/>
    <xf numFmtId="0" fontId="72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0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105" fillId="0" borderId="0"/>
    <xf numFmtId="0" fontId="104" fillId="0" borderId="0"/>
    <xf numFmtId="0" fontId="72" fillId="0" borderId="0"/>
    <xf numFmtId="0" fontId="105" fillId="0" borderId="0"/>
    <xf numFmtId="0" fontId="21" fillId="0" borderId="0"/>
    <xf numFmtId="0" fontId="105" fillId="0" borderId="0"/>
    <xf numFmtId="0" fontId="2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4" fillId="0" borderId="0"/>
    <xf numFmtId="0" fontId="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1" fillId="0" borderId="0"/>
    <xf numFmtId="0" fontId="2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21" fillId="0" borderId="0"/>
    <xf numFmtId="0" fontId="21" fillId="0" borderId="0"/>
    <xf numFmtId="0" fontId="72" fillId="0" borderId="0"/>
    <xf numFmtId="0" fontId="105" fillId="0" borderId="0"/>
    <xf numFmtId="0" fontId="21" fillId="0" borderId="0"/>
    <xf numFmtId="0" fontId="21" fillId="0" borderId="0"/>
    <xf numFmtId="0" fontId="52" fillId="0" borderId="0">
      <alignment vertical="top"/>
    </xf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13" fillId="0" borderId="16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56" fillId="0" borderId="7" applyNumberFormat="0" applyFill="0" applyAlignment="0" applyProtection="0"/>
    <xf numFmtId="0" fontId="14" fillId="0" borderId="17" applyNumberFormat="0" applyFill="0" applyAlignment="0" applyProtection="0"/>
    <xf numFmtId="0" fontId="14" fillId="0" borderId="18" applyNumberFormat="0" applyFill="0" applyAlignment="0" applyProtection="0"/>
    <xf numFmtId="0" fontId="14" fillId="0" borderId="19" applyNumberFormat="0" applyFill="0" applyAlignment="0" applyProtection="0">
      <alignment vertical="center"/>
    </xf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15" fillId="50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57" fillId="42" borderId="3" applyNumberFormat="0" applyAlignment="0" applyProtection="0"/>
    <xf numFmtId="0" fontId="15" fillId="42" borderId="3" applyNumberFormat="0" applyAlignment="0" applyProtection="0"/>
    <xf numFmtId="0" fontId="15" fillId="50" borderId="3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8" fillId="2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18" fillId="5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18" fillId="2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58" fillId="21" borderId="2" applyNumberFormat="0" applyAlignment="0" applyProtection="0"/>
    <xf numFmtId="0" fontId="4" fillId="0" borderId="0"/>
    <xf numFmtId="0" fontId="4" fillId="0" borderId="0"/>
    <xf numFmtId="0" fontId="54" fillId="0" borderId="0"/>
    <xf numFmtId="0" fontId="54" fillId="0" borderId="0"/>
    <xf numFmtId="0" fontId="72" fillId="0" borderId="0"/>
    <xf numFmtId="0" fontId="72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72" fillId="0" borderId="0"/>
    <xf numFmtId="0" fontId="2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0" borderId="0"/>
    <xf numFmtId="0" fontId="21" fillId="0" borderId="0"/>
    <xf numFmtId="0" fontId="24" fillId="0" borderId="0"/>
    <xf numFmtId="0" fontId="4" fillId="0" borderId="0"/>
    <xf numFmtId="0" fontId="4" fillId="0" borderId="0"/>
    <xf numFmtId="0" fontId="2" fillId="0" borderId="0"/>
    <xf numFmtId="0" fontId="14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14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14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59" fillId="0" borderId="18" applyNumberFormat="0" applyFill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9" fillId="14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19" fillId="15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19" fillId="14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4" borderId="8" applyNumberFormat="0" applyFont="0" applyAlignment="0" applyProtection="0"/>
    <xf numFmtId="0" fontId="2" fillId="4" borderId="8" applyNumberFormat="0" applyFont="0" applyAlignment="0" applyProtection="0"/>
    <xf numFmtId="0" fontId="1" fillId="4" borderId="8" applyNumberFormat="0" applyFont="0" applyAlignment="0" applyProtection="0"/>
    <xf numFmtId="0" fontId="1" fillId="4" borderId="8" applyNumberFormat="0" applyFont="0" applyAlignment="0" applyProtection="0"/>
    <xf numFmtId="0" fontId="2" fillId="20" borderId="8" applyNumberFormat="0" applyFont="0" applyAlignment="0" applyProtection="0"/>
    <xf numFmtId="0" fontId="21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21" fillId="20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21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5" fillId="4" borderId="8" applyNumberFormat="0" applyFont="0" applyAlignment="0" applyProtection="0"/>
    <xf numFmtId="0" fontId="54" fillId="4" borderId="8" applyNumberFormat="0" applyFont="0" applyAlignment="0" applyProtection="0"/>
    <xf numFmtId="0" fontId="54" fillId="4" borderId="8" applyNumberFormat="0" applyFont="0" applyAlignment="0" applyProtection="0"/>
    <xf numFmtId="0" fontId="15" fillId="50" borderId="3" applyNumberFormat="0" applyAlignment="0" applyProtection="0">
      <alignment vertical="center"/>
    </xf>
    <xf numFmtId="0" fontId="6" fillId="2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" fillId="5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" fillId="2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61" fillId="21" borderId="9" applyNumberFormat="0" applyAlignment="0" applyProtection="0"/>
    <xf numFmtId="0" fontId="22" fillId="0" borderId="7" applyNumberFormat="0" applyFill="0" applyAlignment="0" applyProtection="0"/>
    <xf numFmtId="0" fontId="23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23" fillId="27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62" fillId="22" borderId="0" applyNumberFormat="0" applyBorder="0" applyAlignment="0" applyProtection="0"/>
    <xf numFmtId="0" fontId="24" fillId="0" borderId="0"/>
    <xf numFmtId="0" fontId="102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78" fontId="65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8" fillId="12" borderId="0" applyNumberFormat="0" applyBorder="0" applyAlignment="0" applyProtection="0"/>
    <xf numFmtId="0" fontId="32" fillId="0" borderId="0">
      <protection locked="0"/>
    </xf>
    <xf numFmtId="0" fontId="110" fillId="0" borderId="0" applyNumberFormat="0" applyFill="0" applyBorder="0" applyAlignment="0" applyProtection="0"/>
    <xf numFmtId="0" fontId="111" fillId="54" borderId="25" applyNumberFormat="0" applyAlignment="0" applyProtection="0"/>
    <xf numFmtId="0" fontId="112" fillId="0" borderId="26" applyNumberFormat="0" applyFill="0" applyAlignment="0" applyProtection="0"/>
    <xf numFmtId="0" fontId="113" fillId="55" borderId="27" applyNumberFormat="0" applyAlignment="0" applyProtection="0"/>
    <xf numFmtId="0" fontId="114" fillId="0" borderId="0" applyNumberFormat="0" applyFill="0" applyBorder="0" applyAlignment="0" applyProtection="0"/>
  </cellStyleXfs>
  <cellXfs count="255">
    <xf numFmtId="0" fontId="0" fillId="0" borderId="0" xfId="0"/>
    <xf numFmtId="0" fontId="21" fillId="0" borderId="20" xfId="312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/>
    </xf>
    <xf numFmtId="0" fontId="21" fillId="0" borderId="0" xfId="0" applyFont="1"/>
    <xf numFmtId="49" fontId="26" fillId="0" borderId="21" xfId="0" applyNumberFormat="1" applyFont="1" applyBorder="1" applyAlignment="1">
      <alignment horizontal="center"/>
    </xf>
    <xf numFmtId="0" fontId="30" fillId="0" borderId="0" xfId="3121" applyFont="1"/>
    <xf numFmtId="4" fontId="21" fillId="0" borderId="21" xfId="0" applyNumberFormat="1" applyFont="1" applyBorder="1" applyAlignment="1">
      <alignment horizontal="center"/>
    </xf>
    <xf numFmtId="3" fontId="21" fillId="0" borderId="0" xfId="0" applyNumberFormat="1" applyFont="1"/>
    <xf numFmtId="1" fontId="26" fillId="0" borderId="0" xfId="0" applyNumberFormat="1" applyFont="1"/>
    <xf numFmtId="1" fontId="26" fillId="0" borderId="21" xfId="0" applyNumberFormat="1" applyFont="1" applyBorder="1" applyAlignment="1">
      <alignment horizontal="center"/>
    </xf>
    <xf numFmtId="0" fontId="27" fillId="0" borderId="0" xfId="0" applyFont="1" applyAlignment="1">
      <alignment horizontal="center" vertical="top" wrapText="1"/>
    </xf>
    <xf numFmtId="0" fontId="68" fillId="0" borderId="0" xfId="1738" applyFont="1" applyAlignment="1">
      <alignment horizontal="left" vertical="center" wrapText="1"/>
    </xf>
    <xf numFmtId="4" fontId="21" fillId="0" borderId="0" xfId="0" applyNumberFormat="1" applyFont="1"/>
    <xf numFmtId="4" fontId="27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0" fontId="66" fillId="0" borderId="0" xfId="0" applyFont="1" applyAlignment="1">
      <alignment horizontal="center" vertical="center" wrapText="1"/>
    </xf>
    <xf numFmtId="0" fontId="29" fillId="0" borderId="21" xfId="0" applyFont="1" applyBorder="1" applyAlignment="1">
      <alignment horizontal="center" vertical="top"/>
    </xf>
    <xf numFmtId="0" fontId="29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31" fillId="0" borderId="0" xfId="0" applyFont="1"/>
    <xf numFmtId="0" fontId="71" fillId="0" borderId="0" xfId="1738" applyFont="1" applyAlignment="1">
      <alignment vertical="center" wrapText="1"/>
    </xf>
    <xf numFmtId="4" fontId="73" fillId="0" borderId="0" xfId="0" applyNumberFormat="1" applyFont="1" applyAlignment="1">
      <alignment horizontal="center" vertical="top" wrapText="1"/>
    </xf>
    <xf numFmtId="4" fontId="74" fillId="0" borderId="21" xfId="0" applyNumberFormat="1" applyFont="1" applyBorder="1" applyAlignment="1">
      <alignment horizontal="center"/>
    </xf>
    <xf numFmtId="3" fontId="75" fillId="0" borderId="0" xfId="0" applyNumberFormat="1" applyFont="1"/>
    <xf numFmtId="0" fontId="75" fillId="0" borderId="0" xfId="0" applyFont="1"/>
    <xf numFmtId="172" fontId="26" fillId="0" borderId="0" xfId="0" applyNumberFormat="1" applyFont="1"/>
    <xf numFmtId="0" fontId="29" fillId="0" borderId="21" xfId="0" applyFont="1" applyBorder="1" applyAlignment="1">
      <alignment horizontal="center"/>
    </xf>
    <xf numFmtId="0" fontId="66" fillId="0" borderId="20" xfId="0" applyFont="1" applyBorder="1" applyAlignment="1">
      <alignment horizontal="center" vertical="center" wrapText="1"/>
    </xf>
    <xf numFmtId="4" fontId="0" fillId="0" borderId="21" xfId="0" applyNumberFormat="1" applyBorder="1" applyAlignment="1">
      <alignment horizontal="center"/>
    </xf>
    <xf numFmtId="4" fontId="28" fillId="0" borderId="0" xfId="3381" applyNumberFormat="1" applyFont="1" applyAlignment="1">
      <alignment wrapText="1"/>
    </xf>
    <xf numFmtId="0" fontId="31" fillId="0" borderId="0" xfId="0" applyFont="1" applyAlignment="1">
      <alignment wrapText="1"/>
    </xf>
    <xf numFmtId="49" fontId="68" fillId="0" borderId="0" xfId="1738" applyNumberFormat="1" applyFont="1" applyAlignment="1">
      <alignment horizontal="left" vertical="center" wrapText="1"/>
    </xf>
    <xf numFmtId="49" fontId="26" fillId="0" borderId="0" xfId="0" applyNumberFormat="1" applyFont="1"/>
    <xf numFmtId="49" fontId="27" fillId="0" borderId="0" xfId="0" applyNumberFormat="1" applyFont="1" applyAlignment="1">
      <alignment horizontal="center" vertical="top" wrapText="1"/>
    </xf>
    <xf numFmtId="49" fontId="28" fillId="0" borderId="21" xfId="0" applyNumberFormat="1" applyFont="1" applyBorder="1" applyAlignment="1">
      <alignment horizontal="center"/>
    </xf>
    <xf numFmtId="0" fontId="66" fillId="0" borderId="0" xfId="0" applyFont="1"/>
    <xf numFmtId="0" fontId="35" fillId="0" borderId="20" xfId="0" applyFont="1" applyBorder="1" applyAlignment="1">
      <alignment horizontal="center" vertical="center"/>
    </xf>
    <xf numFmtId="49" fontId="27" fillId="0" borderId="0" xfId="3126" applyNumberFormat="1" applyFont="1" applyAlignment="1">
      <alignment horizontal="center" vertical="center" wrapText="1"/>
    </xf>
    <xf numFmtId="4" fontId="27" fillId="0" borderId="0" xfId="0" applyNumberFormat="1" applyFont="1" applyAlignment="1">
      <alignment vertical="center"/>
    </xf>
    <xf numFmtId="0" fontId="27" fillId="0" borderId="20" xfId="0" applyFont="1" applyBorder="1" applyAlignment="1">
      <alignment horizontal="center" vertical="center" wrapText="1"/>
    </xf>
    <xf numFmtId="0" fontId="30" fillId="0" borderId="0" xfId="3120" applyFont="1" applyAlignment="1">
      <alignment horizontal="center"/>
    </xf>
    <xf numFmtId="0" fontId="30" fillId="0" borderId="0" xfId="3120" applyFont="1"/>
    <xf numFmtId="0" fontId="4" fillId="0" borderId="0" xfId="3120"/>
    <xf numFmtId="0" fontId="30" fillId="0" borderId="0" xfId="3120" applyFont="1" applyAlignment="1">
      <alignment horizontal="right"/>
    </xf>
    <xf numFmtId="0" fontId="27" fillId="0" borderId="20" xfId="3120" applyFont="1" applyBorder="1" applyAlignment="1">
      <alignment horizontal="center" vertical="center" wrapText="1"/>
    </xf>
    <xf numFmtId="4" fontId="27" fillId="0" borderId="20" xfId="3120" applyNumberFormat="1" applyFont="1" applyBorder="1" applyAlignment="1">
      <alignment horizontal="right" vertical="center"/>
    </xf>
    <xf numFmtId="4" fontId="30" fillId="0" borderId="20" xfId="3120" applyNumberFormat="1" applyFont="1" applyBorder="1" applyAlignment="1">
      <alignment horizontal="right" vertical="center"/>
    </xf>
    <xf numFmtId="0" fontId="27" fillId="0" borderId="0" xfId="3120" applyFont="1" applyAlignment="1">
      <alignment horizontal="center" vertical="center" wrapText="1"/>
    </xf>
    <xf numFmtId="0" fontId="27" fillId="0" borderId="0" xfId="3120" applyFont="1" applyAlignment="1">
      <alignment vertical="center" wrapText="1"/>
    </xf>
    <xf numFmtId="4" fontId="27" fillId="0" borderId="0" xfId="3120" applyNumberFormat="1" applyFont="1" applyAlignment="1">
      <alignment horizontal="right" vertical="center"/>
    </xf>
    <xf numFmtId="0" fontId="4" fillId="0" borderId="0" xfId="3120" applyAlignment="1">
      <alignment horizontal="center"/>
    </xf>
    <xf numFmtId="0" fontId="21" fillId="0" borderId="0" xfId="3117" applyAlignment="1">
      <alignment vertical="center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4" fontId="30" fillId="0" borderId="20" xfId="0" applyNumberFormat="1" applyFont="1" applyBorder="1" applyAlignment="1">
      <alignment horizontal="right" vertical="center" wrapText="1"/>
    </xf>
    <xf numFmtId="0" fontId="85" fillId="0" borderId="0" xfId="3120" applyFont="1"/>
    <xf numFmtId="0" fontId="30" fillId="0" borderId="0" xfId="0" applyFont="1" applyAlignment="1">
      <alignment vertical="center" wrapText="1"/>
    </xf>
    <xf numFmtId="3" fontId="30" fillId="0" borderId="0" xfId="0" applyNumberFormat="1" applyFont="1" applyAlignment="1">
      <alignment vertical="center" wrapText="1"/>
    </xf>
    <xf numFmtId="0" fontId="30" fillId="0" borderId="21" xfId="0" applyFont="1" applyBorder="1" applyAlignment="1">
      <alignment vertical="center" wrapText="1"/>
    </xf>
    <xf numFmtId="4" fontId="30" fillId="0" borderId="20" xfId="0" applyNumberFormat="1" applyFont="1" applyBorder="1" applyAlignment="1">
      <alignment horizontal="right" vertical="center"/>
    </xf>
    <xf numFmtId="0" fontId="27" fillId="0" borderId="20" xfId="0" applyFont="1" applyBorder="1" applyAlignment="1">
      <alignment vertical="center" wrapText="1"/>
    </xf>
    <xf numFmtId="4" fontId="30" fillId="0" borderId="20" xfId="3122" applyNumberFormat="1" applyFont="1" applyBorder="1" applyAlignment="1">
      <alignment horizontal="right" vertical="center"/>
    </xf>
    <xf numFmtId="4" fontId="27" fillId="0" borderId="20" xfId="0" applyNumberFormat="1" applyFont="1" applyBorder="1" applyAlignment="1">
      <alignment horizontal="right" vertical="center"/>
    </xf>
    <xf numFmtId="4" fontId="27" fillId="0" borderId="20" xfId="0" applyNumberFormat="1" applyFont="1" applyBorder="1" applyAlignment="1">
      <alignment horizontal="right" vertical="center" wrapText="1"/>
    </xf>
    <xf numFmtId="0" fontId="30" fillId="0" borderId="0" xfId="0" applyFont="1" applyAlignment="1">
      <alignment horizontal="left" vertical="center" wrapText="1"/>
    </xf>
    <xf numFmtId="4" fontId="27" fillId="52" borderId="20" xfId="0" applyNumberFormat="1" applyFont="1" applyFill="1" applyBorder="1" applyAlignment="1">
      <alignment horizontal="right" vertical="center"/>
    </xf>
    <xf numFmtId="4" fontId="31" fillId="0" borderId="0" xfId="0" applyNumberFormat="1" applyFont="1"/>
    <xf numFmtId="0" fontId="27" fillId="0" borderId="20" xfId="3120" applyFont="1" applyBorder="1" applyAlignment="1">
      <alignment vertical="center" wrapText="1"/>
    </xf>
    <xf numFmtId="0" fontId="30" fillId="0" borderId="0" xfId="3122" applyFont="1" applyAlignment="1">
      <alignment horizontal="center"/>
    </xf>
    <xf numFmtId="0" fontId="30" fillId="0" borderId="0" xfId="3122" applyFont="1"/>
    <xf numFmtId="0" fontId="30" fillId="0" borderId="0" xfId="3122" applyFont="1" applyAlignment="1">
      <alignment wrapText="1"/>
    </xf>
    <xf numFmtId="4" fontId="30" fillId="0" borderId="0" xfId="3122" applyNumberFormat="1" applyFont="1" applyAlignment="1">
      <alignment horizontal="right"/>
    </xf>
    <xf numFmtId="0" fontId="21" fillId="0" borderId="20" xfId="3122" applyFont="1" applyBorder="1" applyAlignment="1">
      <alignment horizontal="center" vertical="center" wrapText="1"/>
    </xf>
    <xf numFmtId="4" fontId="21" fillId="0" borderId="20" xfId="3122" applyNumberFormat="1" applyFont="1" applyBorder="1" applyAlignment="1">
      <alignment horizontal="center" vertical="center" wrapText="1"/>
    </xf>
    <xf numFmtId="0" fontId="21" fillId="0" borderId="0" xfId="3122" applyFont="1"/>
    <xf numFmtId="0" fontId="30" fillId="0" borderId="20" xfId="3122" applyFont="1" applyBorder="1" applyAlignment="1">
      <alignment horizontal="center" vertical="center"/>
    </xf>
    <xf numFmtId="1" fontId="30" fillId="0" borderId="20" xfId="3122" applyNumberFormat="1" applyFont="1" applyBorder="1" applyAlignment="1">
      <alignment horizontal="center" vertical="center"/>
    </xf>
    <xf numFmtId="4" fontId="30" fillId="0" borderId="20" xfId="3122" applyNumberFormat="1" applyFont="1" applyBorder="1" applyAlignment="1">
      <alignment vertical="center"/>
    </xf>
    <xf numFmtId="4" fontId="30" fillId="0" borderId="0" xfId="3122" applyNumberFormat="1" applyFont="1"/>
    <xf numFmtId="0" fontId="30" fillId="0" borderId="0" xfId="3122" applyFont="1" applyAlignment="1">
      <alignment horizontal="center" vertical="center"/>
    </xf>
    <xf numFmtId="4" fontId="30" fillId="0" borderId="0" xfId="3122" applyNumberFormat="1" applyFont="1" applyAlignment="1">
      <alignment vertical="center"/>
    </xf>
    <xf numFmtId="4" fontId="30" fillId="0" borderId="0" xfId="3122" applyNumberFormat="1" applyFont="1" applyAlignment="1">
      <alignment horizontal="right" vertical="center"/>
    </xf>
    <xf numFmtId="0" fontId="30" fillId="0" borderId="20" xfId="3122" applyFont="1" applyBorder="1" applyAlignment="1">
      <alignment horizontal="center" vertical="center" wrapText="1"/>
    </xf>
    <xf numFmtId="0" fontId="30" fillId="0" borderId="20" xfId="3122" applyFont="1" applyBorder="1" applyAlignment="1">
      <alignment horizontal="left" vertical="center" wrapText="1"/>
    </xf>
    <xf numFmtId="0" fontId="30" fillId="0" borderId="20" xfId="3122" applyFont="1" applyBorder="1" applyAlignment="1">
      <alignment vertical="center" wrapText="1"/>
    </xf>
    <xf numFmtId="0" fontId="30" fillId="0" borderId="0" xfId="3128" applyFont="1" applyAlignment="1">
      <alignment horizontal="center" vertical="center" wrapText="1"/>
    </xf>
    <xf numFmtId="0" fontId="30" fillId="0" borderId="0" xfId="3127" applyFont="1" applyAlignment="1">
      <alignment horizontal="center" vertical="center"/>
    </xf>
    <xf numFmtId="4" fontId="83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horizontal="right" vertical="center"/>
    </xf>
    <xf numFmtId="0" fontId="83" fillId="0" borderId="20" xfId="0" quotePrefix="1" applyFont="1" applyBorder="1" applyAlignment="1">
      <alignment horizontal="center" vertical="center" wrapText="1"/>
    </xf>
    <xf numFmtId="0" fontId="27" fillId="0" borderId="0" xfId="3126" applyFont="1" applyAlignment="1">
      <alignment horizontal="center" vertical="center" wrapText="1"/>
    </xf>
    <xf numFmtId="0" fontId="27" fillId="0" borderId="0" xfId="3126" applyFont="1" applyAlignment="1">
      <alignment vertical="center" wrapText="1"/>
    </xf>
    <xf numFmtId="4" fontId="83" fillId="0" borderId="20" xfId="0" applyNumberFormat="1" applyFont="1" applyBorder="1" applyAlignment="1">
      <alignment vertical="center" wrapText="1"/>
    </xf>
    <xf numFmtId="0" fontId="87" fillId="0" borderId="20" xfId="0" applyFont="1" applyBorder="1" applyAlignment="1">
      <alignment horizontal="center" vertical="center" wrapText="1"/>
    </xf>
    <xf numFmtId="0" fontId="21" fillId="0" borderId="0" xfId="0" applyFont="1" applyBorder="1"/>
    <xf numFmtId="4" fontId="27" fillId="0" borderId="20" xfId="3122" applyNumberFormat="1" applyFont="1" applyBorder="1" applyAlignment="1">
      <alignment horizontal="right" vertical="center"/>
    </xf>
    <xf numFmtId="4" fontId="73" fillId="0" borderId="20" xfId="3122" applyNumberFormat="1" applyFont="1" applyBorder="1" applyAlignment="1">
      <alignment vertical="center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4" fontId="27" fillId="0" borderId="0" xfId="0" applyNumberFormat="1" applyFont="1" applyBorder="1" applyAlignment="1">
      <alignment horizontal="right" vertical="center" wrapText="1"/>
    </xf>
    <xf numFmtId="0" fontId="0" fillId="0" borderId="21" xfId="0" applyBorder="1" applyAlignment="1">
      <alignment horizontal="right"/>
    </xf>
    <xf numFmtId="0" fontId="0" fillId="0" borderId="0" xfId="0" applyBorder="1"/>
    <xf numFmtId="0" fontId="29" fillId="0" borderId="0" xfId="0" applyFont="1" applyBorder="1"/>
    <xf numFmtId="0" fontId="29" fillId="0" borderId="0" xfId="0" applyFont="1" applyBorder="1" applyAlignment="1">
      <alignment horizontal="center"/>
    </xf>
    <xf numFmtId="0" fontId="21" fillId="0" borderId="0" xfId="0" applyFont="1" applyFill="1"/>
    <xf numFmtId="4" fontId="27" fillId="0" borderId="20" xfId="0" applyNumberFormat="1" applyFont="1" applyFill="1" applyBorder="1" applyAlignment="1">
      <alignment horizontal="right" vertical="center"/>
    </xf>
    <xf numFmtId="0" fontId="66" fillId="0" borderId="0" xfId="0" applyFont="1" applyBorder="1"/>
    <xf numFmtId="191" fontId="72" fillId="0" borderId="0" xfId="2363" applyNumberFormat="1" applyFont="1" applyBorder="1"/>
    <xf numFmtId="0" fontId="21" fillId="0" borderId="0" xfId="0" applyFont="1" applyFill="1" applyBorder="1"/>
    <xf numFmtId="0" fontId="28" fillId="0" borderId="0" xfId="2667" applyFont="1" applyAlignment="1">
      <alignment horizontal="left" wrapText="1"/>
    </xf>
    <xf numFmtId="0" fontId="73" fillId="0" borderId="0" xfId="3122" applyFont="1" applyAlignment="1">
      <alignment horizontal="center" vertical="center"/>
    </xf>
    <xf numFmtId="0" fontId="83" fillId="0" borderId="20" xfId="0" applyFont="1" applyBorder="1" applyAlignment="1">
      <alignment horizontal="center" vertical="center"/>
    </xf>
    <xf numFmtId="0" fontId="27" fillId="0" borderId="0" xfId="3122" applyFont="1" applyAlignment="1">
      <alignment wrapText="1"/>
    </xf>
    <xf numFmtId="4" fontId="27" fillId="0" borderId="0" xfId="3122" applyNumberFormat="1" applyFont="1"/>
    <xf numFmtId="4" fontId="27" fillId="0" borderId="20" xfId="2889" applyNumberFormat="1" applyFont="1" applyBorder="1" applyAlignment="1">
      <alignment horizontal="right" vertical="center"/>
    </xf>
    <xf numFmtId="4" fontId="27" fillId="53" borderId="20" xfId="0" applyNumberFormat="1" applyFont="1" applyFill="1" applyBorder="1" applyAlignment="1">
      <alignment horizontal="right" vertical="center"/>
    </xf>
    <xf numFmtId="4" fontId="83" fillId="0" borderId="20" xfId="0" quotePrefix="1" applyNumberFormat="1" applyFont="1" applyBorder="1" applyAlignment="1">
      <alignment horizontal="center" vertical="center" wrapText="1"/>
    </xf>
    <xf numFmtId="49" fontId="27" fillId="0" borderId="20" xfId="3126" applyNumberFormat="1" applyFont="1" applyBorder="1" applyAlignment="1">
      <alignment horizontal="center" vertical="center" wrapText="1"/>
    </xf>
    <xf numFmtId="0" fontId="27" fillId="0" borderId="20" xfId="3126" applyFont="1" applyBorder="1" applyAlignment="1">
      <alignment horizontal="center" vertical="center" wrapText="1"/>
    </xf>
    <xf numFmtId="0" fontId="27" fillId="0" borderId="20" xfId="3126" applyFont="1" applyBorder="1" applyAlignment="1">
      <alignment vertical="center" wrapText="1"/>
    </xf>
    <xf numFmtId="0" fontId="87" fillId="0" borderId="20" xfId="0" quotePrefix="1" applyFont="1" applyBorder="1" applyAlignment="1">
      <alignment horizontal="center" vertical="center" wrapText="1"/>
    </xf>
    <xf numFmtId="4" fontId="87" fillId="0" borderId="20" xfId="0" applyNumberFormat="1" applyFont="1" applyBorder="1" applyAlignment="1">
      <alignment horizontal="center" vertical="center" wrapText="1"/>
    </xf>
    <xf numFmtId="4" fontId="87" fillId="0" borderId="20" xfId="0" quotePrefix="1" applyNumberFormat="1" applyFont="1" applyBorder="1" applyAlignment="1">
      <alignment vertical="center" wrapText="1"/>
    </xf>
    <xf numFmtId="0" fontId="21" fillId="0" borderId="0" xfId="3118" applyAlignment="1">
      <alignment horizontal="center"/>
    </xf>
    <xf numFmtId="0" fontId="21" fillId="0" borderId="0" xfId="3118" applyAlignment="1">
      <alignment horizontal="left" wrapText="1"/>
    </xf>
    <xf numFmtId="0" fontId="21" fillId="0" borderId="0" xfId="3118" applyAlignment="1">
      <alignment horizontal="left"/>
    </xf>
    <xf numFmtId="0" fontId="21" fillId="0" borderId="0" xfId="3118"/>
    <xf numFmtId="4" fontId="21" fillId="0" borderId="0" xfId="3118" applyNumberFormat="1"/>
    <xf numFmtId="0" fontId="28" fillId="0" borderId="0" xfId="3118" applyFont="1" applyAlignment="1">
      <alignment horizontal="center" vertical="center" wrapText="1"/>
    </xf>
    <xf numFmtId="49" fontId="94" fillId="0" borderId="0" xfId="3118" applyNumberFormat="1" applyFont="1" applyAlignment="1">
      <alignment horizontal="center" vertical="center" wrapText="1"/>
    </xf>
    <xf numFmtId="0" fontId="28" fillId="0" borderId="0" xfId="3118" applyFont="1" applyAlignment="1">
      <alignment vertical="center" wrapText="1"/>
    </xf>
    <xf numFmtId="4" fontId="28" fillId="0" borderId="0" xfId="3118" applyNumberFormat="1" applyFont="1" applyAlignment="1">
      <alignment horizontal="center" vertical="center" wrapText="1"/>
    </xf>
    <xf numFmtId="0" fontId="29" fillId="0" borderId="0" xfId="3118" applyFont="1" applyAlignment="1">
      <alignment horizontal="center"/>
    </xf>
    <xf numFmtId="4" fontId="21" fillId="0" borderId="0" xfId="3118" applyNumberFormat="1" applyAlignment="1">
      <alignment horizontal="center"/>
    </xf>
    <xf numFmtId="0" fontId="21" fillId="0" borderId="0" xfId="3118" applyAlignment="1">
      <alignment horizontal="right" vertical="center"/>
    </xf>
    <xf numFmtId="49" fontId="30" fillId="0" borderId="20" xfId="3118" applyNumberFormat="1" applyFont="1" applyBorder="1" applyAlignment="1">
      <alignment horizontal="center" vertical="center" wrapText="1"/>
    </xf>
    <xf numFmtId="49" fontId="30" fillId="0" borderId="20" xfId="3118" applyNumberFormat="1" applyFont="1" applyBorder="1" applyAlignment="1">
      <alignment horizontal="center" vertical="center"/>
    </xf>
    <xf numFmtId="4" fontId="30" fillId="0" borderId="20" xfId="3118" applyNumberFormat="1" applyFont="1" applyBorder="1" applyAlignment="1">
      <alignment horizontal="center" vertical="center" wrapText="1"/>
    </xf>
    <xf numFmtId="0" fontId="30" fillId="0" borderId="20" xfId="3119" applyFont="1" applyBorder="1" applyAlignment="1">
      <alignment vertical="center" wrapText="1"/>
    </xf>
    <xf numFmtId="0" fontId="30" fillId="0" borderId="20" xfId="3119" quotePrefix="1" applyFont="1" applyBorder="1" applyAlignment="1">
      <alignment vertical="center" wrapText="1"/>
    </xf>
    <xf numFmtId="0" fontId="82" fillId="0" borderId="20" xfId="3118" applyFont="1" applyBorder="1" applyAlignment="1">
      <alignment horizontal="center" vertical="center" wrapText="1"/>
    </xf>
    <xf numFmtId="0" fontId="27" fillId="0" borderId="20" xfId="3125" applyFont="1" applyBorder="1" applyAlignment="1">
      <alignment horizontal="center" vertical="center" wrapText="1"/>
    </xf>
    <xf numFmtId="0" fontId="27" fillId="0" borderId="20" xfId="3125" applyFont="1" applyBorder="1" applyAlignment="1">
      <alignment vertical="center" wrapText="1"/>
    </xf>
    <xf numFmtId="0" fontId="21" fillId="0" borderId="0" xfId="3118" applyAlignment="1">
      <alignment horizontal="center" vertical="center"/>
    </xf>
    <xf numFmtId="0" fontId="31" fillId="0" borderId="0" xfId="3125" applyFont="1"/>
    <xf numFmtId="4" fontId="31" fillId="0" borderId="0" xfId="3125" applyNumberFormat="1" applyFont="1"/>
    <xf numFmtId="0" fontId="96" fillId="0" borderId="20" xfId="0" applyFont="1" applyBorder="1" applyAlignment="1">
      <alignment horizontal="center" vertical="center" wrapText="1"/>
    </xf>
    <xf numFmtId="49" fontId="30" fillId="0" borderId="20" xfId="2611" applyNumberFormat="1" applyFont="1" applyBorder="1" applyAlignment="1">
      <alignment horizontal="center" vertical="center"/>
    </xf>
    <xf numFmtId="0" fontId="83" fillId="0" borderId="20" xfId="0" applyFont="1" applyBorder="1" applyAlignment="1">
      <alignment horizontal="center" vertical="center" wrapText="1"/>
    </xf>
    <xf numFmtId="49" fontId="83" fillId="0" borderId="20" xfId="0" applyNumberFormat="1" applyFont="1" applyBorder="1" applyAlignment="1">
      <alignment horizontal="center" vertical="center" wrapText="1"/>
    </xf>
    <xf numFmtId="0" fontId="97" fillId="0" borderId="20" xfId="0" applyFont="1" applyBorder="1" applyAlignment="1">
      <alignment horizontal="center" vertical="center" wrapText="1"/>
    </xf>
    <xf numFmtId="0" fontId="97" fillId="0" borderId="20" xfId="0" quotePrefix="1" applyFont="1" applyBorder="1" applyAlignment="1">
      <alignment vertical="center" wrapText="1"/>
    </xf>
    <xf numFmtId="0" fontId="96" fillId="0" borderId="20" xfId="0" quotePrefix="1" applyFont="1" applyBorder="1" applyAlignment="1">
      <alignment vertical="center" wrapText="1"/>
    </xf>
    <xf numFmtId="0" fontId="30" fillId="0" borderId="20" xfId="0" applyFont="1" applyBorder="1" applyAlignment="1">
      <alignment horizontal="center" vertical="center" wrapText="1"/>
    </xf>
    <xf numFmtId="0" fontId="27" fillId="0" borderId="20" xfId="0" applyFont="1" applyBorder="1" applyAlignment="1">
      <alignment vertical="center"/>
    </xf>
    <xf numFmtId="0" fontId="99" fillId="0" borderId="22" xfId="2424" applyFont="1" applyBorder="1" applyAlignment="1">
      <alignment horizontal="center" vertical="center"/>
    </xf>
    <xf numFmtId="0" fontId="83" fillId="0" borderId="20" xfId="0" quotePrefix="1" applyFont="1" applyBorder="1" applyAlignment="1">
      <alignment vertical="center" wrapText="1"/>
    </xf>
    <xf numFmtId="0" fontId="27" fillId="0" borderId="20" xfId="0" quotePrefix="1" applyFont="1" applyBorder="1" applyAlignment="1">
      <alignment vertical="center" wrapText="1"/>
    </xf>
    <xf numFmtId="4" fontId="30" fillId="0" borderId="20" xfId="0" applyNumberFormat="1" applyFont="1" applyBorder="1" applyAlignment="1">
      <alignment vertical="center"/>
    </xf>
    <xf numFmtId="0" fontId="30" fillId="0" borderId="20" xfId="0" quotePrefix="1" applyFont="1" applyBorder="1" applyAlignment="1">
      <alignment horizontal="center" vertical="center" wrapText="1"/>
    </xf>
    <xf numFmtId="4" fontId="30" fillId="0" borderId="20" xfId="0" quotePrefix="1" applyNumberFormat="1" applyFont="1" applyBorder="1" applyAlignment="1">
      <alignment horizontal="center" vertical="center" wrapText="1"/>
    </xf>
    <xf numFmtId="4" fontId="30" fillId="0" borderId="20" xfId="0" applyNumberFormat="1" applyFont="1" applyBorder="1" applyAlignment="1">
      <alignment vertical="center" wrapText="1"/>
    </xf>
    <xf numFmtId="0" fontId="108" fillId="0" borderId="20" xfId="0" quotePrefix="1" applyFont="1" applyBorder="1" applyAlignment="1">
      <alignment horizontal="center" vertical="center" wrapText="1"/>
    </xf>
    <xf numFmtId="0" fontId="108" fillId="0" borderId="20" xfId="0" applyFont="1" applyBorder="1" applyAlignment="1">
      <alignment horizontal="center" vertical="center" wrapText="1"/>
    </xf>
    <xf numFmtId="4" fontId="108" fillId="0" borderId="20" xfId="0" applyNumberFormat="1" applyFont="1" applyBorder="1" applyAlignment="1">
      <alignment horizontal="center" vertical="center" wrapText="1"/>
    </xf>
    <xf numFmtId="4" fontId="108" fillId="0" borderId="20" xfId="0" quotePrefix="1" applyNumberFormat="1" applyFont="1" applyBorder="1" applyAlignment="1">
      <alignment vertical="center" wrapText="1"/>
    </xf>
    <xf numFmtId="49" fontId="27" fillId="0" borderId="0" xfId="3126" applyNumberFormat="1" applyFont="1" applyBorder="1" applyAlignment="1">
      <alignment horizontal="center" vertical="center" wrapText="1"/>
    </xf>
    <xf numFmtId="0" fontId="27" fillId="0" borderId="0" xfId="3126" applyFont="1" applyBorder="1" applyAlignment="1">
      <alignment horizontal="center" vertical="center" wrapText="1"/>
    </xf>
    <xf numFmtId="0" fontId="27" fillId="0" borderId="0" xfId="3126" applyFont="1" applyBorder="1" applyAlignment="1">
      <alignment vertical="center" wrapText="1"/>
    </xf>
    <xf numFmtId="4" fontId="27" fillId="0" borderId="0" xfId="0" applyNumberFormat="1" applyFont="1" applyBorder="1" applyAlignment="1">
      <alignment horizontal="right" vertical="center"/>
    </xf>
    <xf numFmtId="0" fontId="30" fillId="0" borderId="0" xfId="0" applyFont="1"/>
    <xf numFmtId="1" fontId="30" fillId="0" borderId="0" xfId="0" applyNumberFormat="1" applyFont="1"/>
    <xf numFmtId="49" fontId="30" fillId="0" borderId="0" xfId="0" applyNumberFormat="1" applyFont="1" applyAlignment="1">
      <alignment horizontal="center"/>
    </xf>
    <xf numFmtId="3" fontId="30" fillId="0" borderId="0" xfId="0" applyNumberFormat="1" applyFont="1"/>
    <xf numFmtId="49" fontId="30" fillId="0" borderId="0" xfId="0" applyNumberFormat="1" applyFont="1"/>
    <xf numFmtId="0" fontId="90" fillId="0" borderId="20" xfId="0" applyFont="1" applyBorder="1" applyAlignment="1">
      <alignment vertical="center" wrapText="1"/>
    </xf>
    <xf numFmtId="4" fontId="30" fillId="0" borderId="20" xfId="0" applyNumberFormat="1" applyFont="1" applyFill="1" applyBorder="1" applyAlignment="1">
      <alignment horizontal="right" vertical="center"/>
    </xf>
    <xf numFmtId="0" fontId="109" fillId="0" borderId="20" xfId="0" quotePrefix="1" applyFont="1" applyBorder="1" applyAlignment="1">
      <alignment vertical="center" wrapText="1"/>
    </xf>
    <xf numFmtId="4" fontId="27" fillId="0" borderId="20" xfId="3118" applyNumberFormat="1" applyFont="1" applyBorder="1" applyAlignment="1">
      <alignment vertical="center" wrapText="1"/>
    </xf>
    <xf numFmtId="4" fontId="30" fillId="0" borderId="20" xfId="3118" applyNumberFormat="1" applyFont="1" applyBorder="1" applyAlignment="1">
      <alignment vertical="center" wrapText="1"/>
    </xf>
    <xf numFmtId="4" fontId="30" fillId="0" borderId="20" xfId="3118" applyNumberFormat="1" applyFont="1" applyBorder="1" applyAlignment="1">
      <alignment vertical="center"/>
    </xf>
    <xf numFmtId="4" fontId="27" fillId="0" borderId="20" xfId="3125" applyNumberFormat="1" applyFont="1" applyBorder="1" applyAlignment="1">
      <alignment vertical="center"/>
    </xf>
    <xf numFmtId="4" fontId="83" fillId="0" borderId="20" xfId="0" applyNumberFormat="1" applyFont="1" applyBorder="1" applyAlignment="1">
      <alignment horizontal="center" vertical="center" wrapText="1"/>
    </xf>
    <xf numFmtId="4" fontId="83" fillId="0" borderId="20" xfId="0" quotePrefix="1" applyNumberFormat="1" applyFont="1" applyBorder="1" applyAlignment="1">
      <alignment vertical="center" wrapText="1"/>
    </xf>
    <xf numFmtId="0" fontId="21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49" fontId="87" fillId="0" borderId="20" xfId="0" applyNumberFormat="1" applyFont="1" applyBorder="1" applyAlignment="1">
      <alignment horizontal="center" vertical="center" wrapText="1"/>
    </xf>
    <xf numFmtId="0" fontId="103" fillId="0" borderId="20" xfId="0" applyFont="1" applyBorder="1" applyAlignment="1">
      <alignment vertical="center" wrapText="1"/>
    </xf>
    <xf numFmtId="0" fontId="27" fillId="0" borderId="20" xfId="0" quotePrefix="1" applyFont="1" applyBorder="1" applyAlignment="1">
      <alignment horizontal="center" vertical="center" wrapText="1"/>
    </xf>
    <xf numFmtId="0" fontId="30" fillId="0" borderId="0" xfId="3124" applyFont="1" applyAlignment="1"/>
    <xf numFmtId="4" fontId="27" fillId="0" borderId="20" xfId="0" applyNumberFormat="1" applyFont="1" applyBorder="1" applyAlignment="1">
      <alignment vertical="center"/>
    </xf>
    <xf numFmtId="4" fontId="30" fillId="0" borderId="20" xfId="3118" applyNumberFormat="1" applyFont="1" applyBorder="1" applyAlignment="1">
      <alignment horizontal="right" vertical="center" wrapText="1"/>
    </xf>
    <xf numFmtId="4" fontId="27" fillId="0" borderId="20" xfId="3118" applyNumberFormat="1" applyFont="1" applyBorder="1" applyAlignment="1">
      <alignment horizontal="right" vertical="center" wrapText="1"/>
    </xf>
    <xf numFmtId="0" fontId="30" fillId="0" borderId="0" xfId="0" applyFont="1" applyFill="1" applyBorder="1"/>
    <xf numFmtId="0" fontId="30" fillId="0" borderId="0" xfId="0" applyFont="1" applyFill="1"/>
    <xf numFmtId="4" fontId="27" fillId="0" borderId="20" xfId="0" applyNumberFormat="1" applyFont="1" applyBorder="1" applyAlignment="1">
      <alignment horizontal="center" vertical="center" wrapText="1"/>
    </xf>
    <xf numFmtId="4" fontId="27" fillId="0" borderId="20" xfId="0" quotePrefix="1" applyNumberFormat="1" applyFont="1" applyBorder="1" applyAlignment="1">
      <alignment vertical="center" wrapText="1"/>
    </xf>
    <xf numFmtId="4" fontId="30" fillId="0" borderId="20" xfId="0" applyNumberFormat="1" applyFont="1" applyBorder="1" applyAlignment="1">
      <alignment horizontal="center" vertical="center" wrapText="1"/>
    </xf>
    <xf numFmtId="4" fontId="27" fillId="0" borderId="20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/>
    </xf>
    <xf numFmtId="4" fontId="30" fillId="0" borderId="20" xfId="0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/>
    </xf>
    <xf numFmtId="0" fontId="21" fillId="0" borderId="20" xfId="3120" applyFont="1" applyBorder="1" applyAlignment="1">
      <alignment horizontal="center" vertical="center" wrapText="1"/>
    </xf>
    <xf numFmtId="0" fontId="82" fillId="0" borderId="20" xfId="3120" applyFont="1" applyBorder="1" applyAlignment="1">
      <alignment horizontal="center" vertical="center" wrapText="1"/>
    </xf>
    <xf numFmtId="0" fontId="30" fillId="0" borderId="0" xfId="3121" applyFont="1" applyAlignment="1">
      <alignment horizontal="left"/>
    </xf>
    <xf numFmtId="0" fontId="30" fillId="0" borderId="0" xfId="3123" applyFont="1" applyAlignment="1">
      <alignment horizontal="left"/>
    </xf>
    <xf numFmtId="0" fontId="71" fillId="0" borderId="0" xfId="3120" quotePrefix="1" applyFont="1" applyAlignment="1">
      <alignment horizontal="left"/>
    </xf>
    <xf numFmtId="0" fontId="30" fillId="0" borderId="0" xfId="3120" applyFont="1" applyAlignment="1">
      <alignment horizontal="left"/>
    </xf>
    <xf numFmtId="0" fontId="28" fillId="0" borderId="0" xfId="3120" applyFont="1" applyAlignment="1">
      <alignment horizontal="center" vertical="center"/>
    </xf>
    <xf numFmtId="0" fontId="31" fillId="0" borderId="0" xfId="3120" applyFont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/>
    <xf numFmtId="0" fontId="88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71" fillId="0" borderId="0" xfId="1738" applyFont="1" applyAlignment="1">
      <alignment horizontal="center" vertical="center" wrapText="1"/>
    </xf>
    <xf numFmtId="49" fontId="35" fillId="0" borderId="2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27" fillId="52" borderId="20" xfId="0" applyFont="1" applyFill="1" applyBorder="1" applyAlignment="1">
      <alignment horizontal="left" vertical="center" wrapText="1"/>
    </xf>
    <xf numFmtId="0" fontId="36" fillId="51" borderId="20" xfId="0" applyFont="1" applyFill="1" applyBorder="1" applyAlignment="1">
      <alignment horizontal="center" vertical="center" wrapText="1"/>
    </xf>
    <xf numFmtId="0" fontId="35" fillId="51" borderId="20" xfId="0" applyFont="1" applyFill="1" applyBorder="1" applyAlignment="1">
      <alignment horizontal="center" vertical="center" wrapText="1"/>
    </xf>
    <xf numFmtId="49" fontId="27" fillId="53" borderId="20" xfId="0" applyNumberFormat="1" applyFont="1" applyFill="1" applyBorder="1" applyAlignment="1">
      <alignment horizontal="left" vertical="center" wrapText="1"/>
    </xf>
    <xf numFmtId="0" fontId="27" fillId="51" borderId="2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68" fillId="0" borderId="0" xfId="1738" applyFont="1" applyAlignment="1">
      <alignment horizontal="left" vertical="center" wrapText="1"/>
    </xf>
    <xf numFmtId="0" fontId="27" fillId="0" borderId="20" xfId="3122" applyFont="1" applyBorder="1" applyAlignment="1">
      <alignment horizontal="center" vertical="center"/>
    </xf>
    <xf numFmtId="0" fontId="21" fillId="0" borderId="20" xfId="3122" applyFont="1" applyBorder="1" applyAlignment="1">
      <alignment horizontal="center" vertical="center" wrapText="1"/>
    </xf>
    <xf numFmtId="0" fontId="30" fillId="0" borderId="20" xfId="3122" applyFont="1" applyBorder="1" applyAlignment="1">
      <alignment horizontal="center" vertical="center"/>
    </xf>
    <xf numFmtId="0" fontId="30" fillId="0" borderId="20" xfId="2449" applyFont="1" applyBorder="1" applyAlignment="1">
      <alignment horizontal="left" vertical="center" wrapText="1"/>
    </xf>
    <xf numFmtId="4" fontId="99" fillId="51" borderId="22" xfId="0" quotePrefix="1" applyNumberFormat="1" applyFont="1" applyFill="1" applyBorder="1" applyAlignment="1">
      <alignment horizontal="left" vertical="center" wrapText="1"/>
    </xf>
    <xf numFmtId="4" fontId="99" fillId="51" borderId="24" xfId="0" quotePrefix="1" applyNumberFormat="1" applyFont="1" applyFill="1" applyBorder="1" applyAlignment="1">
      <alignment horizontal="left" vertical="center" wrapText="1"/>
    </xf>
    <xf numFmtId="0" fontId="30" fillId="0" borderId="0" xfId="3121" applyFont="1" applyAlignment="1">
      <alignment horizontal="right" vertical="center"/>
    </xf>
    <xf numFmtId="0" fontId="30" fillId="0" borderId="0" xfId="3121" applyFont="1" applyAlignment="1">
      <alignment horizontal="right"/>
    </xf>
    <xf numFmtId="0" fontId="71" fillId="0" borderId="0" xfId="1738" applyFont="1" applyAlignment="1">
      <alignment horizontal="left" vertical="center" wrapText="1"/>
    </xf>
    <xf numFmtId="0" fontId="28" fillId="0" borderId="0" xfId="3122" applyFont="1" applyAlignment="1">
      <alignment horizontal="center" vertical="center"/>
    </xf>
    <xf numFmtId="0" fontId="30" fillId="0" borderId="0" xfId="3123" applyFont="1" applyAlignment="1">
      <alignment horizontal="right"/>
    </xf>
    <xf numFmtId="0" fontId="27" fillId="0" borderId="0" xfId="3122" applyFont="1" applyAlignment="1">
      <alignment horizontal="center"/>
    </xf>
    <xf numFmtId="0" fontId="28" fillId="0" borderId="0" xfId="2667" applyFont="1" applyAlignment="1">
      <alignment horizontal="left" wrapText="1"/>
    </xf>
    <xf numFmtId="0" fontId="27" fillId="0" borderId="22" xfId="3122" applyFont="1" applyBorder="1" applyAlignment="1">
      <alignment horizontal="center" vertical="center"/>
    </xf>
    <xf numFmtId="0" fontId="27" fillId="0" borderId="23" xfId="3122" applyFont="1" applyBorder="1" applyAlignment="1">
      <alignment horizontal="center" vertical="center"/>
    </xf>
    <xf numFmtId="0" fontId="27" fillId="0" borderId="24" xfId="3122" applyFont="1" applyBorder="1" applyAlignment="1">
      <alignment horizontal="center" vertical="center"/>
    </xf>
    <xf numFmtId="0" fontId="73" fillId="0" borderId="0" xfId="3122" applyFont="1" applyAlignment="1">
      <alignment horizontal="center" vertical="center"/>
    </xf>
    <xf numFmtId="0" fontId="27" fillId="0" borderId="20" xfId="3122" applyFont="1" applyBorder="1" applyAlignment="1">
      <alignment horizontal="left" vertical="center"/>
    </xf>
    <xf numFmtId="0" fontId="30" fillId="0" borderId="20" xfId="3122" applyFont="1" applyBorder="1" applyAlignment="1">
      <alignment horizontal="left" vertical="center"/>
    </xf>
    <xf numFmtId="0" fontId="73" fillId="0" borderId="20" xfId="3122" applyFont="1" applyBorder="1" applyAlignment="1">
      <alignment horizontal="left" vertical="center"/>
    </xf>
    <xf numFmtId="0" fontId="28" fillId="0" borderId="0" xfId="3118" applyFont="1" applyAlignment="1">
      <alignment horizontal="center" vertical="center" wrapText="1"/>
    </xf>
    <xf numFmtId="49" fontId="92" fillId="0" borderId="0" xfId="3118" applyNumberFormat="1" applyFont="1" applyAlignment="1">
      <alignment horizontal="left" vertical="center" wrapText="1"/>
    </xf>
    <xf numFmtId="0" fontId="82" fillId="0" borderId="20" xfId="3118" applyFont="1" applyBorder="1" applyAlignment="1">
      <alignment horizontal="center" vertical="center" wrapText="1"/>
    </xf>
    <xf numFmtId="4" fontId="82" fillId="0" borderId="20" xfId="3118" applyNumberFormat="1" applyFont="1" applyBorder="1" applyAlignment="1">
      <alignment horizontal="center" vertical="center" wrapText="1"/>
    </xf>
  </cellXfs>
  <cellStyles count="3487">
    <cellStyle name=" 1" xfId="1" xr:uid="{4FD93D4E-7D8C-4C4C-AB16-D8F5CB23BF45}"/>
    <cellStyle name="”ќђќ‘ћ‚›‰" xfId="2" xr:uid="{96B52A22-6E26-480D-9D4C-CAB76DA1D3EB}"/>
    <cellStyle name="”љ‘ђћ‚ђќќ›‰" xfId="3" xr:uid="{2C554B09-5E58-410F-860E-3D7654E3E4B8}"/>
    <cellStyle name="„…ќ…†ќ›‰" xfId="4" xr:uid="{59319532-9514-4EED-A159-E7C1C048E655}"/>
    <cellStyle name="‡ђѓћ‹ћ‚ћљ1" xfId="5" xr:uid="{114C86BD-FBD1-4319-AFD6-A2E128057C17}"/>
    <cellStyle name="‡ђѓћ‹ћ‚ћљ2" xfId="6" xr:uid="{211B730F-DDD0-4199-B616-2C2BC0EA361F}"/>
    <cellStyle name="’ћѓћ‚›‰" xfId="7" xr:uid="{F14F85BF-070B-4973-A07C-365A5F31244C}"/>
    <cellStyle name="20% - Accent1" xfId="8" xr:uid="{C8EF4CCD-6D2A-4226-A662-49B9E02EF8C5}"/>
    <cellStyle name="20% - Accent1 2" xfId="9" xr:uid="{8F1B8C8A-D7BB-4450-9A4A-47DEF2D49175}"/>
    <cellStyle name="20% - Accent1_додаток до розп №528 від 24.07.2026" xfId="10" xr:uid="{8BB8B2B8-8158-47E2-834A-BCDD952ADF1E}"/>
    <cellStyle name="20% - Accent2" xfId="11" xr:uid="{770B9953-F23C-49BE-A9C0-6E975C2C657B}"/>
    <cellStyle name="20% - Accent2 2" xfId="12" xr:uid="{FA8E9B1E-EFB2-4899-A314-0A6CD9D77BB4}"/>
    <cellStyle name="20% - Accent2_додаток до розп №528 від 24.07.2026" xfId="13" xr:uid="{C1E02CCF-0C86-4C3A-B28F-73B95BEDEF9A}"/>
    <cellStyle name="20% - Accent3" xfId="14" xr:uid="{CC82035F-972C-42CC-8B9B-7A558954AA95}"/>
    <cellStyle name="20% - Accent3 2" xfId="15" xr:uid="{25A983B6-8E79-405A-B5F1-F1E9F3ED698A}"/>
    <cellStyle name="20% - Accent3_додаток до розп №528 від 24.07.2026" xfId="16" xr:uid="{20E1ECE5-1DEB-4F6F-9960-C6663E73CB1B}"/>
    <cellStyle name="20% - Accent4" xfId="17" xr:uid="{FB637DF1-F0DB-4D60-81B1-CEA98FD0FEAA}"/>
    <cellStyle name="20% - Accent4 2" xfId="18" xr:uid="{63ACB2D0-2931-4C27-B661-4044F1D15ECD}"/>
    <cellStyle name="20% - Accent4_додаток до розп №528 від 24.07.2026" xfId="19" xr:uid="{F3BBA02B-FEF0-492F-A77A-E17640D6AA85}"/>
    <cellStyle name="20% - Accent5" xfId="20" xr:uid="{FCC1444C-82BA-4A53-978C-5C18F5117711}"/>
    <cellStyle name="20% - Accent5 2" xfId="21" xr:uid="{49066F93-88B7-4F74-A4F0-1E4117989204}"/>
    <cellStyle name="20% - Accent5_додаток до розп №528 від 24.07.2026" xfId="22" xr:uid="{DAA70E2A-9378-44F5-B00B-C62CA617999F}"/>
    <cellStyle name="20% - Accent6" xfId="23" xr:uid="{1D22E836-BED0-4A21-9824-E7D467E3202B}"/>
    <cellStyle name="20% - Accent6 2" xfId="24" xr:uid="{CD3AD4BD-E9E1-41E9-87D0-273AA9A416CC}"/>
    <cellStyle name="20% - Accent6_додаток до розп №528 від 24.07.2026" xfId="25" xr:uid="{895A779E-5277-49AE-A6B2-C8A9866D2E74}"/>
    <cellStyle name="20% - Акцент1" xfId="26" xr:uid="{CDA2882E-4216-4E6A-8EB3-F1DE0ABC9951}"/>
    <cellStyle name="20% — акцент1" xfId="27" xr:uid="{DD7F6ADB-3804-4B18-AD8B-24FF554A94F0}"/>
    <cellStyle name="20% - Акцент1 10" xfId="28" xr:uid="{5CACA459-0589-43C0-8B36-32B248F08C8D}"/>
    <cellStyle name="20% — акцент1 10" xfId="29" xr:uid="{B43403C7-879A-4674-B40D-08940210FD1C}"/>
    <cellStyle name="20% - Акцент1 11" xfId="30" xr:uid="{344A1181-F089-4526-82F4-1061B9DBB4D0}"/>
    <cellStyle name="20% — акцент1 11" xfId="31" xr:uid="{E7F1783C-F199-4198-AD2E-E0082289E727}"/>
    <cellStyle name="20% - Акцент1 12" xfId="32" xr:uid="{96A71ED0-F08F-4D17-BAE4-705D49DBFB4F}"/>
    <cellStyle name="20% — акцент1 12" xfId="33" xr:uid="{44C5A0A9-085A-4177-9A18-DDD46A0243C8}"/>
    <cellStyle name="20% - Акцент1 13" xfId="34" xr:uid="{A6B33FBC-0A13-4064-8DBC-81FB72A3219B}"/>
    <cellStyle name="20% — акцент1 13" xfId="35" xr:uid="{BD57C2A7-1D8B-4323-9609-88D6C59497E8}"/>
    <cellStyle name="20% - Акцент1 14" xfId="36" xr:uid="{51712330-74B2-4A42-A5DF-4D2B13EB70B6}"/>
    <cellStyle name="20% — акцент1 14" xfId="37" xr:uid="{75F34528-CBEA-4285-9B5D-5E20D97E61EF}"/>
    <cellStyle name="20% - Акцент1 15" xfId="38" xr:uid="{49CEF08A-FDC6-47A5-A5C9-6D71E2C660C3}"/>
    <cellStyle name="20% — акцент1 15" xfId="39" xr:uid="{C749D975-240C-4702-BE4F-37DB6C19E06C}"/>
    <cellStyle name="20% - Акцент1 16" xfId="40" xr:uid="{51C71FE5-CF55-4CEC-A8EA-78EF6B2ADCB5}"/>
    <cellStyle name="20% — акцент1 16" xfId="41" xr:uid="{F0DD1B62-1D96-4E8A-88D8-6AD3C23A1F0B}"/>
    <cellStyle name="20% - Акцент1 17" xfId="42" xr:uid="{2216ECAD-959B-4201-951E-880A10BE5543}"/>
    <cellStyle name="20% — акцент1 17" xfId="43" xr:uid="{B5E80A55-DFF5-4E37-9B8D-C79BA53022AA}"/>
    <cellStyle name="20% - Акцент1 18" xfId="44" xr:uid="{2E508FDB-E858-4AEB-A8EC-202C4253675F}"/>
    <cellStyle name="20% — акцент1 18" xfId="45" xr:uid="{FE701979-D8C3-46A7-8A4A-93051C504E37}"/>
    <cellStyle name="20% - Акцент1 19" xfId="46" xr:uid="{E059102B-8160-4EB2-988B-8330405F09C5}"/>
    <cellStyle name="20% — акцент1 19" xfId="47" xr:uid="{90D8DBFE-6B21-42FB-AA83-CF3106131D20}"/>
    <cellStyle name="20% - Акцент1 2" xfId="48" xr:uid="{F34654EA-44E1-4EBA-B86B-6402C91DBFC4}"/>
    <cellStyle name="20% — акцент1 2" xfId="49" xr:uid="{368681F6-0348-44A1-9A4A-0BF681B5071E}"/>
    <cellStyle name="20% - Акцент1 20" xfId="50" xr:uid="{A7793277-8E0E-4038-8CDD-DD912C5623D1}"/>
    <cellStyle name="20% — акцент1 20" xfId="51" xr:uid="{E34A718D-D8C3-4694-B587-BF716D422A14}"/>
    <cellStyle name="20% - Акцент1 21" xfId="52" xr:uid="{210BD0C1-3E51-4C5B-9EBD-ED6433970EFC}"/>
    <cellStyle name="20% — акцент1 21" xfId="53" xr:uid="{990BBF66-9737-42D0-9CCB-85A76D562E5D}"/>
    <cellStyle name="20% - Акцент1 22" xfId="54" xr:uid="{27F29CC6-AE30-4273-BE96-62BC4C48AD7A}"/>
    <cellStyle name="20% — акцент1 22" xfId="55" xr:uid="{B49E1A9A-AA6C-468E-8848-408055B583ED}"/>
    <cellStyle name="20% - Акцент1 23" xfId="56" xr:uid="{B7E05874-B9D4-4A1F-9825-AA118F98C890}"/>
    <cellStyle name="20% — акцент1 23" xfId="57" xr:uid="{E82CF891-F86E-4D39-B758-A62D427C3112}"/>
    <cellStyle name="20% - Акцент1 24" xfId="58" xr:uid="{7F0FB462-B3D2-420F-9994-410C9AFAF0EC}"/>
    <cellStyle name="20% — акцент1 24" xfId="59" xr:uid="{66166605-B310-4E54-964B-DF6E84A042AD}"/>
    <cellStyle name="20% - Акцент1 25" xfId="60" xr:uid="{A3E60808-90DB-4F50-8283-F5EB9F686785}"/>
    <cellStyle name="20% — акцент1 25" xfId="61" xr:uid="{698EF364-BBF4-4867-AD1B-599ED4EDEE33}"/>
    <cellStyle name="20% - Акцент1 26" xfId="62" xr:uid="{28CABDE4-B437-4CA6-A3EE-55EDD6E6C404}"/>
    <cellStyle name="20% - Акцент1 3" xfId="63" xr:uid="{FD44E2FE-A929-4610-AE4D-623BBB496C63}"/>
    <cellStyle name="20% — акцент1 3" xfId="64" xr:uid="{FC2E03E1-9002-41F5-A5C3-DB3A61931DA6}"/>
    <cellStyle name="20% - Акцент1 4" xfId="65" xr:uid="{E7E94642-5595-464D-A350-BCB4751FC00F}"/>
    <cellStyle name="20% — акцент1 4" xfId="66" xr:uid="{35A59C7B-8C9B-4D0F-8F69-A682764F98F7}"/>
    <cellStyle name="20% - Акцент1 5" xfId="67" xr:uid="{7627E0D8-DC52-456F-90A7-7B4C41BC62FD}"/>
    <cellStyle name="20% — акцент1 5" xfId="68" xr:uid="{45E6DA7C-252C-4157-87E0-6E23B02CC6F9}"/>
    <cellStyle name="20% - Акцент1 6" xfId="69" xr:uid="{E4DE0200-3C8E-4A90-BD9A-54D8E992EB81}"/>
    <cellStyle name="20% — акцент1 6" xfId="70" xr:uid="{FF80B7BC-298C-49FA-A6B8-E76CD6418563}"/>
    <cellStyle name="20% - Акцент1 7" xfId="71" xr:uid="{09031252-40F5-4170-B25F-70BC263C5A53}"/>
    <cellStyle name="20% — акцент1 7" xfId="72" xr:uid="{EA78612B-709A-4C64-A665-8576156AFCCD}"/>
    <cellStyle name="20% - Акцент1 8" xfId="73" xr:uid="{C3A8ACC1-F27F-4347-8EDD-5E70B4C3C1DC}"/>
    <cellStyle name="20% — акцент1 8" xfId="74" xr:uid="{D56CA9AD-16B8-4575-8740-3F07ED86AD7D}"/>
    <cellStyle name="20% - Акцент1 9" xfId="75" xr:uid="{787643DB-B708-43A7-AC60-44B9D49CDABB}"/>
    <cellStyle name="20% — акцент1 9" xfId="76" xr:uid="{C9901222-BD01-4381-BDBE-57CD5A1393CB}"/>
    <cellStyle name="20% - Акцент1_22.12.2020 Додатки бюджет 2021 Коди нові" xfId="77" xr:uid="{BC639EEA-73CB-43A1-B8B4-3E9B0EDBD971}"/>
    <cellStyle name="20% — акцент1_Дод 1 доходи" xfId="78" xr:uid="{CC188CB8-0AFE-42BB-8D65-7D30A9725447}"/>
    <cellStyle name="20% - Акцент1_Додатки бюджет 2020 нова редакція після сесії" xfId="79" xr:uid="{43A056A2-4A65-482B-BFF6-ED1A8F6B1879}"/>
    <cellStyle name="20% — акцент1_додаток до розп №528 від 24.07.2026" xfId="80" xr:uid="{315CDB45-30F6-4C7D-B7F3-00D60BC5A9D7}"/>
    <cellStyle name="20% - Акцент2" xfId="81" xr:uid="{EC0D83A7-8AE3-4C8A-995F-C971D8F169F0}"/>
    <cellStyle name="20% — акцент2" xfId="82" xr:uid="{5045716F-3C4B-494C-87BB-F6072E10C4D8}"/>
    <cellStyle name="20% - Акцент2 10" xfId="83" xr:uid="{3B9BE1E3-2226-40AB-9D16-FFE32A267CA5}"/>
    <cellStyle name="20% — акцент2 10" xfId="84" xr:uid="{0E2B0F5F-7BB7-46B8-9D78-83B255A51259}"/>
    <cellStyle name="20% - Акцент2 11" xfId="85" xr:uid="{EDEFF198-95F9-4C91-9F14-6C3858EC8ECE}"/>
    <cellStyle name="20% — акцент2 11" xfId="86" xr:uid="{8622167F-0887-4849-9506-CF96582DF238}"/>
    <cellStyle name="20% - Акцент2 12" xfId="87" xr:uid="{9620C6A6-F900-4DB9-9C7E-F049D4E9CF61}"/>
    <cellStyle name="20% — акцент2 12" xfId="88" xr:uid="{C6C721F6-ADCF-421D-9317-2FDA98FA2596}"/>
    <cellStyle name="20% - Акцент2 13" xfId="89" xr:uid="{C4E02C4D-138E-453F-B54D-B3C3CE761E0F}"/>
    <cellStyle name="20% — акцент2 13" xfId="90" xr:uid="{9B41495F-D5C3-419A-A916-177F46D1D835}"/>
    <cellStyle name="20% - Акцент2 14" xfId="91" xr:uid="{D581E160-4CC0-4C60-9AD3-3BC2ED964F7A}"/>
    <cellStyle name="20% — акцент2 14" xfId="92" xr:uid="{8885FE8B-B6F2-4380-9854-755721064004}"/>
    <cellStyle name="20% - Акцент2 15" xfId="93" xr:uid="{8FFD546A-E15C-470D-A5D4-C38A4199463C}"/>
    <cellStyle name="20% — акцент2 15" xfId="94" xr:uid="{1E1380FA-859C-4360-9909-7F6DA8700D0E}"/>
    <cellStyle name="20% - Акцент2 16" xfId="95" xr:uid="{B556D700-AEBE-4AE0-BE4A-E3E694B7A4A7}"/>
    <cellStyle name="20% — акцент2 16" xfId="96" xr:uid="{9933913B-5450-489D-A28D-A887E5D3C0F6}"/>
    <cellStyle name="20% - Акцент2 17" xfId="97" xr:uid="{26BEB3DB-3B39-49DC-B702-FF62CB902BD6}"/>
    <cellStyle name="20% — акцент2 17" xfId="98" xr:uid="{420E8A63-1228-4359-92C3-9994EDBBE1D2}"/>
    <cellStyle name="20% - Акцент2 18" xfId="99" xr:uid="{89C88E4F-404B-481F-923E-A93246319057}"/>
    <cellStyle name="20% — акцент2 18" xfId="100" xr:uid="{5B457645-05FD-4D69-9945-64F1013F8506}"/>
    <cellStyle name="20% - Акцент2 19" xfId="101" xr:uid="{5AB27B88-1439-44DD-8111-9C632E257648}"/>
    <cellStyle name="20% — акцент2 19" xfId="102" xr:uid="{AB06FA47-3D2C-44DD-9890-8D16FEA7F69E}"/>
    <cellStyle name="20% - Акцент2 2" xfId="103" xr:uid="{C9E3229A-D665-4793-B6A2-7418C95C98CE}"/>
    <cellStyle name="20% — акцент2 2" xfId="104" xr:uid="{DAA4B779-0688-4118-AA68-138BA473C4FE}"/>
    <cellStyle name="20% - Акцент2 20" xfId="105" xr:uid="{01AA4091-D882-4E09-968B-D5574A2CA138}"/>
    <cellStyle name="20% — акцент2 20" xfId="106" xr:uid="{1218DD62-58D2-4929-97F1-B5020589F343}"/>
    <cellStyle name="20% - Акцент2 21" xfId="107" xr:uid="{3655A1A3-3283-4568-B0C4-FED6E9A6BB22}"/>
    <cellStyle name="20% — акцент2 21" xfId="108" xr:uid="{99DB5513-D64C-4640-9A83-CF055A107BD7}"/>
    <cellStyle name="20% - Акцент2 22" xfId="109" xr:uid="{771A9121-7193-4B20-9C00-0395F6362255}"/>
    <cellStyle name="20% — акцент2 22" xfId="110" xr:uid="{776F903D-16A9-4E94-9366-9A24C31F6123}"/>
    <cellStyle name="20% - Акцент2 23" xfId="111" xr:uid="{08B0A85D-96E2-44F5-B395-63F22FD61523}"/>
    <cellStyle name="20% — акцент2 23" xfId="112" xr:uid="{E6032DB4-B100-464B-985A-123F41FC5815}"/>
    <cellStyle name="20% - Акцент2 24" xfId="113" xr:uid="{33358D50-232A-4989-B7F6-25C601B1D889}"/>
    <cellStyle name="20% — акцент2 24" xfId="114" xr:uid="{2324144B-7A7A-478B-977B-F59B7AEFE0AD}"/>
    <cellStyle name="20% - Акцент2 25" xfId="115" xr:uid="{267ACCE3-5905-4DB6-8697-35E750FE11C2}"/>
    <cellStyle name="20% — акцент2 25" xfId="116" xr:uid="{D8AA8541-31E6-44AD-BD42-A92717378D81}"/>
    <cellStyle name="20% - Акцент2 26" xfId="117" xr:uid="{D9A2EE79-CD69-42E2-8E0E-B182C6D1D367}"/>
    <cellStyle name="20% - Акцент2 3" xfId="118" xr:uid="{AF844F78-A967-42EE-AE45-7DCC8A61BE7A}"/>
    <cellStyle name="20% — акцент2 3" xfId="119" xr:uid="{1B8B4151-ABE3-4B78-81D7-0167A791A681}"/>
    <cellStyle name="20% - Акцент2 4" xfId="120" xr:uid="{23F00A81-CC40-457E-9BB9-6AD1656469F2}"/>
    <cellStyle name="20% — акцент2 4" xfId="121" xr:uid="{1C55F5B8-18DC-4915-BA6C-4A4BA30A24B9}"/>
    <cellStyle name="20% - Акцент2 5" xfId="122" xr:uid="{68EDAB02-5DF5-4EB6-927E-C8B32CBAAB89}"/>
    <cellStyle name="20% — акцент2 5" xfId="123" xr:uid="{FFF1EC20-D2F1-4FDB-9559-58056CB7307D}"/>
    <cellStyle name="20% - Акцент2 6" xfId="124" xr:uid="{DE17EBE9-B926-445E-81D4-D4224C02C8B7}"/>
    <cellStyle name="20% — акцент2 6" xfId="125" xr:uid="{4E1B895E-8276-4673-B31B-03E770F31975}"/>
    <cellStyle name="20% - Акцент2 7" xfId="126" xr:uid="{D9583B83-A6E9-49D4-BE12-520A5986584A}"/>
    <cellStyle name="20% — акцент2 7" xfId="127" xr:uid="{960BB6F1-0D7B-4F41-B35C-8DA3745AA273}"/>
    <cellStyle name="20% - Акцент2 8" xfId="128" xr:uid="{DBFD6CD0-173C-4043-B41A-16A0BAAD0958}"/>
    <cellStyle name="20% — акцент2 8" xfId="129" xr:uid="{7BF7C2C7-5307-4CFA-849A-03DB7889A987}"/>
    <cellStyle name="20% - Акцент2 9" xfId="130" xr:uid="{B9ADD19B-65F6-4B48-A371-444403016DBA}"/>
    <cellStyle name="20% — акцент2 9" xfId="131" xr:uid="{8E902FAB-CF23-4369-8C3C-D2C2E1976A48}"/>
    <cellStyle name="20% - Акцент2_22.12.2020 Додатки бюджет 2021 Коди нові" xfId="132" xr:uid="{10C38D99-B9C8-4A39-805C-876C7930242A}"/>
    <cellStyle name="20% — акцент2_Дод 1 доходи" xfId="133" xr:uid="{3167FA2D-1BC7-49C2-8A9E-F1594316DE1E}"/>
    <cellStyle name="20% - Акцент2_Додатки бюджет 2020 нова редакція після сесії" xfId="134" xr:uid="{BDAFC47D-316F-4DB7-B6AA-0ED8A72BBA85}"/>
    <cellStyle name="20% — акцент2_додаток до розп №528 від 24.07.2026" xfId="135" xr:uid="{DF628AC7-94D3-4B3D-9462-6A71D20A2EF8}"/>
    <cellStyle name="20% - Акцент3" xfId="136" xr:uid="{59108A8A-4B99-45C7-93C7-3944F3B2345C}"/>
    <cellStyle name="20% — акцент3" xfId="137" xr:uid="{E25BE23D-391E-40FE-BEAC-783AF375561A}"/>
    <cellStyle name="20% - Акцент3 10" xfId="138" xr:uid="{03871C02-F302-49CE-A8D3-D1693DB90227}"/>
    <cellStyle name="20% — акцент3 10" xfId="139" xr:uid="{9B1EE1EB-0325-4274-840E-CBBA4D30ABF5}"/>
    <cellStyle name="20% - Акцент3 11" xfId="140" xr:uid="{2DF6DA82-BA55-48F9-A682-8A0F871B4405}"/>
    <cellStyle name="20% — акцент3 11" xfId="141" xr:uid="{52683D62-DE39-47A5-8421-C03960760194}"/>
    <cellStyle name="20% - Акцент3 12" xfId="142" xr:uid="{5A052FBD-4EB2-4840-9C53-B85B86CCF369}"/>
    <cellStyle name="20% — акцент3 12" xfId="143" xr:uid="{690D2DA5-3035-49E2-BA53-45EA8F5E6E6C}"/>
    <cellStyle name="20% - Акцент3 13" xfId="144" xr:uid="{477E8D75-2A3E-42B1-A977-DAC4AE27A8C5}"/>
    <cellStyle name="20% — акцент3 13" xfId="145" xr:uid="{985E58BF-14C6-4C44-82B0-E36512A33FDD}"/>
    <cellStyle name="20% - Акцент3 14" xfId="146" xr:uid="{B69B3CE4-58F2-4E2F-81EF-6B4023C125DC}"/>
    <cellStyle name="20% — акцент3 14" xfId="147" xr:uid="{46A540F6-0493-4A63-B276-77FAA3C4B262}"/>
    <cellStyle name="20% - Акцент3 15" xfId="148" xr:uid="{E1E7220A-D463-45A6-9975-753CFB063791}"/>
    <cellStyle name="20% — акцент3 15" xfId="149" xr:uid="{6A639348-4791-4163-A0DF-4CBA528163B4}"/>
    <cellStyle name="20% - Акцент3 16" xfId="150" xr:uid="{73BC31E3-39C4-4601-B6F1-72D48AEDDDB2}"/>
    <cellStyle name="20% — акцент3 16" xfId="151" xr:uid="{A2478A24-FFF2-4310-8571-A8890A0E58D7}"/>
    <cellStyle name="20% - Акцент3 17" xfId="152" xr:uid="{7EB9E2B1-A6DC-4C6C-8419-A70EF7BC32BB}"/>
    <cellStyle name="20% — акцент3 17" xfId="153" xr:uid="{02842C42-7F11-4D6B-A476-F38123BAC248}"/>
    <cellStyle name="20% - Акцент3 18" xfId="154" xr:uid="{77F34444-02EF-48EE-8556-9D4542E95352}"/>
    <cellStyle name="20% — акцент3 18" xfId="155" xr:uid="{D25F73B4-75E5-499F-A5AC-BCACBB150DDB}"/>
    <cellStyle name="20% - Акцент3 19" xfId="156" xr:uid="{05DBF2A7-3E4F-4C89-B96A-3137184910B5}"/>
    <cellStyle name="20% — акцент3 19" xfId="157" xr:uid="{DD5EFAED-2BD0-401A-B582-DE63183AF738}"/>
    <cellStyle name="20% - Акцент3 2" xfId="158" xr:uid="{5033CAEE-8DAF-4ED6-8242-A7519F2557D1}"/>
    <cellStyle name="20% — акцент3 2" xfId="159" xr:uid="{6EDD82DB-472C-4C62-BEAD-F9C5A09F6F27}"/>
    <cellStyle name="20% - Акцент3 20" xfId="160" xr:uid="{A562F205-1418-4C9A-B2BB-7609DE97C166}"/>
    <cellStyle name="20% — акцент3 20" xfId="161" xr:uid="{E2A3D82C-8215-40F6-A6C8-F319AC180901}"/>
    <cellStyle name="20% - Акцент3 21" xfId="162" xr:uid="{F5B9AC52-1AAA-4FDA-BD0D-1A071A4EEA0C}"/>
    <cellStyle name="20% — акцент3 21" xfId="163" xr:uid="{C8B9BB2B-E10A-4F90-A215-5F1680CF2952}"/>
    <cellStyle name="20% - Акцент3 22" xfId="164" xr:uid="{16E0A4E2-CD35-4E3D-8389-D1C389DABA34}"/>
    <cellStyle name="20% — акцент3 22" xfId="165" xr:uid="{8F7E9DD9-7A9D-463E-84B9-8E4F482E70A1}"/>
    <cellStyle name="20% - Акцент3 23" xfId="166" xr:uid="{12049D71-13C0-467C-8AD0-33DCB443A8C9}"/>
    <cellStyle name="20% — акцент3 23" xfId="167" xr:uid="{714A0B9E-CF61-4FD9-B332-1C76B718639C}"/>
    <cellStyle name="20% - Акцент3 24" xfId="168" xr:uid="{97598D74-D814-4C27-90A1-898739CCA4E7}"/>
    <cellStyle name="20% — акцент3 24" xfId="169" xr:uid="{87CDDDD2-6545-464B-9075-5E64AF91E68A}"/>
    <cellStyle name="20% - Акцент3 25" xfId="170" xr:uid="{BA0949C1-D454-4523-B30F-A1B1A9E9A1DB}"/>
    <cellStyle name="20% — акцент3 25" xfId="171" xr:uid="{EC2F70CF-7425-4F28-B838-096CC54E6B2E}"/>
    <cellStyle name="20% - Акцент3 26" xfId="172" xr:uid="{0D563F07-E529-4653-8EAB-FC99428A66C4}"/>
    <cellStyle name="20% - Акцент3 3" xfId="173" xr:uid="{F124C7E3-F749-431B-9B81-028E840D663B}"/>
    <cellStyle name="20% — акцент3 3" xfId="174" xr:uid="{9E9DD032-581F-45D5-BD73-AD2B394A90A5}"/>
    <cellStyle name="20% - Акцент3 4" xfId="175" xr:uid="{8C82D20F-D555-4FE3-88BA-156B4018E6D0}"/>
    <cellStyle name="20% — акцент3 4" xfId="176" xr:uid="{A77A34DE-6914-4172-9344-505B06C8BCB1}"/>
    <cellStyle name="20% - Акцент3 5" xfId="177" xr:uid="{B730B3CC-666E-4A0C-BC0F-59ABE8BCC138}"/>
    <cellStyle name="20% — акцент3 5" xfId="178" xr:uid="{308E7BA1-85FE-4DB5-8ECF-B819A6CECB35}"/>
    <cellStyle name="20% - Акцент3 6" xfId="179" xr:uid="{3C7717CB-FB74-43B8-8AB1-1A6531498C9F}"/>
    <cellStyle name="20% — акцент3 6" xfId="180" xr:uid="{383AE113-94BC-451C-98CC-516CB963883E}"/>
    <cellStyle name="20% - Акцент3 7" xfId="181" xr:uid="{C6D5C206-9883-48A1-853B-D785304BCDC5}"/>
    <cellStyle name="20% — акцент3 7" xfId="182" xr:uid="{D54DACC0-857D-4E6A-B730-6EB3ADF24C53}"/>
    <cellStyle name="20% - Акцент3 8" xfId="183" xr:uid="{52E6B192-DB71-4CD7-BCBE-DC6927A1E2C2}"/>
    <cellStyle name="20% — акцент3 8" xfId="184" xr:uid="{EC0E81A1-E20E-424C-BB25-C53431D317F7}"/>
    <cellStyle name="20% - Акцент3 9" xfId="185" xr:uid="{D832AF23-FA3F-4613-82B4-3D43B5620140}"/>
    <cellStyle name="20% — акцент3 9" xfId="186" xr:uid="{25E5378B-2C59-45C2-8AE2-0E889776E3FE}"/>
    <cellStyle name="20% - Акцент3_22.12.2020 Додатки бюджет 2021 Коди нові" xfId="187" xr:uid="{70559454-E823-4E00-A42A-7D2AFC7B8D08}"/>
    <cellStyle name="20% — акцент3_Дод 1 доходи" xfId="188" xr:uid="{578C88A3-C810-4EDD-92F9-E7D07D0A6F45}"/>
    <cellStyle name="20% - Акцент3_Додатки бюджет 2020 нова редакція після сесії" xfId="189" xr:uid="{D5F091D9-A00D-4C5E-9B38-A3CA47983A28}"/>
    <cellStyle name="20% — акцент3_додаток до розп №528 від 24.07.2026" xfId="190" xr:uid="{FB5BFFAE-60B0-48B8-9DC2-A63FEA0C940A}"/>
    <cellStyle name="20% - Акцент4" xfId="191" xr:uid="{8F046B38-42B5-4945-B77F-E0F443E0076A}"/>
    <cellStyle name="20% — акцент4" xfId="192" xr:uid="{C8227DE6-886E-420E-941F-7B619305B55F}"/>
    <cellStyle name="20% - Акцент4 10" xfId="193" xr:uid="{A4525C94-B798-4501-8FB1-ED3AF72E9EA4}"/>
    <cellStyle name="20% — акцент4 10" xfId="194" xr:uid="{A6404E4F-D381-4005-A8CC-43D988FFFA6A}"/>
    <cellStyle name="20% - Акцент4 11" xfId="195" xr:uid="{35BC1A81-62EE-4D5B-BF10-CD8CFA2E6F8F}"/>
    <cellStyle name="20% — акцент4 11" xfId="196" xr:uid="{FA736D48-84A3-4708-A080-34E2D7A84A2A}"/>
    <cellStyle name="20% - Акцент4 12" xfId="197" xr:uid="{0EAA047A-3A4A-4A8B-BD1E-AB6481DBBFB4}"/>
    <cellStyle name="20% — акцент4 12" xfId="198" xr:uid="{A0B32280-5E1A-4356-992A-1BAC116DBFE6}"/>
    <cellStyle name="20% - Акцент4 13" xfId="199" xr:uid="{E3688B26-8936-45AC-A786-EA4CF4F29747}"/>
    <cellStyle name="20% — акцент4 13" xfId="200" xr:uid="{BD175F33-E9EF-4399-B4C4-7C4634C5FDA4}"/>
    <cellStyle name="20% - Акцент4 14" xfId="201" xr:uid="{B7DA130E-00F8-4A60-8BAB-D6C28339357F}"/>
    <cellStyle name="20% — акцент4 14" xfId="202" xr:uid="{20473E4E-7B6C-4AD1-90C3-C9ACC0FAF9F9}"/>
    <cellStyle name="20% - Акцент4 15" xfId="203" xr:uid="{84624429-9476-4025-B2F7-C65C2858AC00}"/>
    <cellStyle name="20% — акцент4 15" xfId="204" xr:uid="{B5AA1773-90CE-4C63-83A6-9738111E0490}"/>
    <cellStyle name="20% - Акцент4 16" xfId="205" xr:uid="{0E849FA2-E3B7-4220-894F-E9F5ED2A9475}"/>
    <cellStyle name="20% — акцент4 16" xfId="206" xr:uid="{535E9797-779F-432F-89C6-B8AB5D9B78BA}"/>
    <cellStyle name="20% - Акцент4 17" xfId="207" xr:uid="{11ACC19C-474B-46CC-A0C2-6E89E4D10AB6}"/>
    <cellStyle name="20% — акцент4 17" xfId="208" xr:uid="{C1F87B0A-BC15-423B-9C54-9D04126AE2D3}"/>
    <cellStyle name="20% - Акцент4 18" xfId="209" xr:uid="{E280D2C1-741B-48F1-B225-C228F462F2FA}"/>
    <cellStyle name="20% — акцент4 18" xfId="210" xr:uid="{8CA20C35-FD94-4A76-828B-A275B78D2C89}"/>
    <cellStyle name="20% - Акцент4 19" xfId="211" xr:uid="{B7630CFE-55D2-42A3-AA52-B2257EDB62A9}"/>
    <cellStyle name="20% — акцент4 19" xfId="212" xr:uid="{F697CFDE-84D1-4E4D-A718-2048D349A857}"/>
    <cellStyle name="20% - Акцент4 2" xfId="213" xr:uid="{F6192C5A-728E-4DA3-ADA8-7E6A3930E478}"/>
    <cellStyle name="20% — акцент4 2" xfId="214" xr:uid="{55C71EF3-9B40-4C38-9313-3F415A5FEFAE}"/>
    <cellStyle name="20% - Акцент4 20" xfId="215" xr:uid="{13F15E69-BC41-4A03-A00C-D8846E1AE08B}"/>
    <cellStyle name="20% — акцент4 20" xfId="216" xr:uid="{774054F5-1395-4C52-AC2C-FFEED42C25D8}"/>
    <cellStyle name="20% - Акцент4 21" xfId="217" xr:uid="{80ED993A-65CA-490B-9D39-D17BFD31C4E8}"/>
    <cellStyle name="20% — акцент4 21" xfId="218" xr:uid="{F079D22B-EF52-44DF-A059-5696A1F6DAAA}"/>
    <cellStyle name="20% - Акцент4 22" xfId="219" xr:uid="{EE41A7B8-782C-480B-ADD3-B727F87586A0}"/>
    <cellStyle name="20% — акцент4 22" xfId="220" xr:uid="{7B4302C3-9025-4A70-A5F1-42ABC8E00AEA}"/>
    <cellStyle name="20% - Акцент4 23" xfId="221" xr:uid="{B2161A8F-D4EE-48D0-9207-63D1AC8FF0B8}"/>
    <cellStyle name="20% — акцент4 23" xfId="222" xr:uid="{92427EB6-1DF4-4CF5-A6E7-0A359DD990A0}"/>
    <cellStyle name="20% - Акцент4 24" xfId="223" xr:uid="{30DCE69E-C30D-402B-B766-CEC7B7F51C09}"/>
    <cellStyle name="20% — акцент4 24" xfId="224" xr:uid="{9BE6CA34-2DA3-425E-8CB9-0DAE909A5260}"/>
    <cellStyle name="20% - Акцент4 25" xfId="225" xr:uid="{7F1B5E9F-3736-48FC-9BDB-89418052B5A6}"/>
    <cellStyle name="20% — акцент4 25" xfId="226" xr:uid="{65C191B0-15D7-4B1B-B3F6-CFEA93978D2F}"/>
    <cellStyle name="20% - Акцент4 26" xfId="227" xr:uid="{9B89BA4F-6134-4341-8086-7ACE80332FC8}"/>
    <cellStyle name="20% - Акцент4 3" xfId="228" xr:uid="{FDFF1F98-F75E-4FD4-8CB0-C5C6E0782C35}"/>
    <cellStyle name="20% — акцент4 3" xfId="229" xr:uid="{678D462A-31FF-4A03-AAA7-3846AFDE271E}"/>
    <cellStyle name="20% - Акцент4 4" xfId="230" xr:uid="{A62235E0-E54C-4C2C-A6BA-7273B8526F32}"/>
    <cellStyle name="20% — акцент4 4" xfId="231" xr:uid="{F8B44190-4F56-41C7-9F75-ACD21165292F}"/>
    <cellStyle name="20% - Акцент4 5" xfId="232" xr:uid="{9A7247DD-C1F9-425E-880A-79CE6637BE1D}"/>
    <cellStyle name="20% — акцент4 5" xfId="233" xr:uid="{AF36BB60-1C91-4E7B-8943-FE404890BC97}"/>
    <cellStyle name="20% - Акцент4 6" xfId="234" xr:uid="{22E11520-75C7-4D94-8B02-2150580EC773}"/>
    <cellStyle name="20% — акцент4 6" xfId="235" xr:uid="{11BE0036-227B-4E18-9049-C9AFBB2D4F1E}"/>
    <cellStyle name="20% - Акцент4 7" xfId="236" xr:uid="{16B91CAA-2375-42A2-A680-93BB2048F71C}"/>
    <cellStyle name="20% — акцент4 7" xfId="237" xr:uid="{B4F6D7AE-3F31-4282-84B2-8A0A4509DFF2}"/>
    <cellStyle name="20% - Акцент4 8" xfId="238" xr:uid="{B86502F0-5F08-466B-BFFB-8FE5EE231E21}"/>
    <cellStyle name="20% — акцент4 8" xfId="239" xr:uid="{1F913DD1-E581-45EE-80BE-FAFAD01D443E}"/>
    <cellStyle name="20% - Акцент4 9" xfId="240" xr:uid="{2DD647F9-A5BD-4D48-A5B0-3DBB1538A6B2}"/>
    <cellStyle name="20% — акцент4 9" xfId="241" xr:uid="{8A3CEF09-D9EF-4E38-8E8A-D521D01BC973}"/>
    <cellStyle name="20% - Акцент4_22.12.2020 Додатки бюджет 2021 Коди нові" xfId="242" xr:uid="{B0A36F26-AA65-4155-B0C5-83440BB9EF7A}"/>
    <cellStyle name="20% — акцент4_Дод 1 доходи" xfId="243" xr:uid="{530986A4-7FE8-4E8A-8763-9F358CCBA3AC}"/>
    <cellStyle name="20% - Акцент4_Додатки бюджет 2020 нова редакція після сесії" xfId="244" xr:uid="{87C16043-AA85-4385-A310-A55C5FD0206F}"/>
    <cellStyle name="20% — акцент4_додаток до розп №528 від 24.07.2026" xfId="245" xr:uid="{BAE3C5CC-E21B-4DD2-9AD0-7FEB1F846B75}"/>
    <cellStyle name="20% - Акцент5" xfId="246" xr:uid="{53643874-6585-4EFC-A354-FF2FCC4756C2}"/>
    <cellStyle name="20% — акцент5" xfId="247" xr:uid="{0078DA3A-697D-48D1-964A-BAF3E35E5BBE}"/>
    <cellStyle name="20% - Акцент5 10" xfId="248" xr:uid="{9ECFE42E-FE66-48B7-A5A3-E670CD5E167C}"/>
    <cellStyle name="20% — акцент5 10" xfId="249" xr:uid="{57DEB614-2AE6-4357-8BB0-86F2036A0D07}"/>
    <cellStyle name="20% - Акцент5 11" xfId="250" xr:uid="{CE8F68DC-E2DB-4458-B8CB-522C29D64D0D}"/>
    <cellStyle name="20% — акцент5 11" xfId="251" xr:uid="{057D2537-415B-483B-AA46-B8E95C8ABC26}"/>
    <cellStyle name="20% - Акцент5 12" xfId="252" xr:uid="{475C448F-9693-422C-B1F3-1A96F5DD155B}"/>
    <cellStyle name="20% — акцент5 12" xfId="253" xr:uid="{D22A9272-25A8-42A8-8874-A880034F7FDA}"/>
    <cellStyle name="20% - Акцент5 13" xfId="254" xr:uid="{9B54AC37-426B-4936-A091-ECF5E62EAD31}"/>
    <cellStyle name="20% — акцент5 13" xfId="255" xr:uid="{831E576F-AE3C-4F8C-B627-22EDB0BB954B}"/>
    <cellStyle name="20% - Акцент5 14" xfId="256" xr:uid="{78660951-DEFE-467E-B13C-E60256B16937}"/>
    <cellStyle name="20% — акцент5 14" xfId="257" xr:uid="{050F7582-D820-4B72-9093-14FD18A93A90}"/>
    <cellStyle name="20% - Акцент5 15" xfId="258" xr:uid="{DD6A8A34-9F67-4399-B80E-BBE5100C661A}"/>
    <cellStyle name="20% — акцент5 15" xfId="259" xr:uid="{89D9264E-DAED-45BD-94BC-BD6DFE1A989D}"/>
    <cellStyle name="20% - Акцент5 16" xfId="260" xr:uid="{F6F86B05-E185-4AC9-8B31-096E3128C395}"/>
    <cellStyle name="20% — акцент5 16" xfId="261" xr:uid="{43FEBCC0-12D0-4CAC-A214-DC422B053613}"/>
    <cellStyle name="20% - Акцент5 17" xfId="262" xr:uid="{EDFCFBA3-14CA-4BF4-B278-F812D2D54A8D}"/>
    <cellStyle name="20% — акцент5 17" xfId="263" xr:uid="{7FDD4960-C961-4B2C-B4C1-5E4D9610A4E1}"/>
    <cellStyle name="20% - Акцент5 18" xfId="264" xr:uid="{4F197B07-D405-43B3-8956-09BD1F204FA9}"/>
    <cellStyle name="20% — акцент5 18" xfId="265" xr:uid="{C5262C3D-D18B-4CFB-B222-03EC763D3949}"/>
    <cellStyle name="20% - Акцент5 19" xfId="266" xr:uid="{EB907E63-21B8-400F-ACDA-C3EBDBABB54A}"/>
    <cellStyle name="20% — акцент5 19" xfId="267" xr:uid="{C3CFA434-AEFC-4574-8538-33A4EC3A7FC0}"/>
    <cellStyle name="20% - Акцент5 2" xfId="268" xr:uid="{A07EB80A-75EE-4C19-8E6C-E9379F407227}"/>
    <cellStyle name="20% — акцент5 2" xfId="269" xr:uid="{5A0E647C-5AF3-4984-8FF0-E91D5FBA1922}"/>
    <cellStyle name="20% - Акцент5 20" xfId="270" xr:uid="{77D4DD35-B266-4FE2-985A-480078ACF850}"/>
    <cellStyle name="20% — акцент5 20" xfId="271" xr:uid="{44C72905-DBFC-4BB6-A4BC-7641393D9E86}"/>
    <cellStyle name="20% - Акцент5 21" xfId="272" xr:uid="{C3039C77-FC78-441B-94EA-92682D864C8B}"/>
    <cellStyle name="20% — акцент5 21" xfId="273" xr:uid="{A66A73EE-6E4E-49A7-9DFF-B97B07D519D8}"/>
    <cellStyle name="20% - Акцент5 22" xfId="274" xr:uid="{FF6F37AE-77D2-4377-9F61-CD655829DA46}"/>
    <cellStyle name="20% — акцент5 22" xfId="275" xr:uid="{29757697-F692-4C9F-9F31-8AC4ACB59245}"/>
    <cellStyle name="20% - Акцент5 23" xfId="276" xr:uid="{8B821B19-AD84-43D3-96A4-01640AFF9938}"/>
    <cellStyle name="20% — акцент5 23" xfId="277" xr:uid="{4E2B5842-BD1B-40CF-B286-472D6CF5C1D2}"/>
    <cellStyle name="20% - Акцент5 24" xfId="278" xr:uid="{59074D40-2E3C-4415-9FD9-0953DE8F5C7A}"/>
    <cellStyle name="20% — акцент5 24" xfId="279" xr:uid="{A5259611-BFAE-45A6-8923-504BF384AB7F}"/>
    <cellStyle name="20% - Акцент5 25" xfId="280" xr:uid="{A23467AD-ADD8-4614-9788-E2464CA12883}"/>
    <cellStyle name="20% — акцент5 25" xfId="281" xr:uid="{48DA953F-8835-49DB-BB7B-A36D3E08DC28}"/>
    <cellStyle name="20% - Акцент5 26" xfId="282" xr:uid="{7BB4736E-5F3C-4DB0-B4E7-CF7CF47B1BE7}"/>
    <cellStyle name="20% - Акцент5 3" xfId="283" xr:uid="{5DA91E14-174E-44D4-A584-D5870A454A8A}"/>
    <cellStyle name="20% — акцент5 3" xfId="284" xr:uid="{F2DC55F0-93F3-4419-A086-DD651734C56D}"/>
    <cellStyle name="20% - Акцент5 4" xfId="285" xr:uid="{AFAE7E64-2E53-43F2-B5DF-06B53598AE38}"/>
    <cellStyle name="20% — акцент5 4" xfId="286" xr:uid="{947ED092-5DD7-4414-AE4E-92A5BB175BF3}"/>
    <cellStyle name="20% - Акцент5 5" xfId="287" xr:uid="{346194DF-92C9-4815-A6F2-570E0441C1D1}"/>
    <cellStyle name="20% — акцент5 5" xfId="288" xr:uid="{2C82F615-4CEB-4219-94BC-468EF26F9C1A}"/>
    <cellStyle name="20% - Акцент5 6" xfId="289" xr:uid="{BA66E796-4D6E-467D-A61B-3055D8D8D068}"/>
    <cellStyle name="20% — акцент5 6" xfId="290" xr:uid="{C4BA42DC-164D-4726-B0FA-E7790FD5023A}"/>
    <cellStyle name="20% - Акцент5 7" xfId="291" xr:uid="{13A4858E-2146-450D-AFA6-5D77747B280D}"/>
    <cellStyle name="20% — акцент5 7" xfId="292" xr:uid="{403CA17D-7099-4582-A3A6-B34EDF2E79B5}"/>
    <cellStyle name="20% - Акцент5 8" xfId="293" xr:uid="{9596A659-F59B-47BD-8BCE-BF4F7948BB5B}"/>
    <cellStyle name="20% — акцент5 8" xfId="294" xr:uid="{25345BCB-DF43-4EB8-BDD4-33B34B20D729}"/>
    <cellStyle name="20% - Акцент5 9" xfId="295" xr:uid="{D0A619A2-6FE3-4BC6-9C26-B3FB53515A6B}"/>
    <cellStyle name="20% — акцент5 9" xfId="296" xr:uid="{849B3C1B-8591-477B-913E-3CB4CA2FF9D0}"/>
    <cellStyle name="20% - Акцент5_22.12.2020 Додатки бюджет 2021 Коди нові" xfId="297" xr:uid="{045FD9C1-3468-4E0E-9D2F-F200D222AA61}"/>
    <cellStyle name="20% — акцент5_додаток до розп №528 від 24.07.2026" xfId="298" xr:uid="{8DFC965E-1A0A-43BC-B425-5A3286485133}"/>
    <cellStyle name="20% - Акцент6" xfId="299" xr:uid="{76F93E9F-B31E-4EBB-B08F-1BC5A48B47F8}"/>
    <cellStyle name="20% — акцент6" xfId="300" xr:uid="{0D35599B-A14C-44C2-98EC-A5E5B07BC0A9}"/>
    <cellStyle name="20% - Акцент6 10" xfId="301" xr:uid="{666153BA-8405-408A-B814-E5212C65A5FD}"/>
    <cellStyle name="20% — акцент6 10" xfId="302" xr:uid="{12F22C12-5ED5-41AE-956C-03BD14D65FE2}"/>
    <cellStyle name="20% - Акцент6 11" xfId="303" xr:uid="{DB02DB80-96CA-4E68-928A-5D4A341F69E3}"/>
    <cellStyle name="20% — акцент6 11" xfId="304" xr:uid="{EA74189A-66D4-4BB2-95AB-7A57A7938314}"/>
    <cellStyle name="20% - Акцент6 12" xfId="305" xr:uid="{3DFEDEB7-DB87-4A2F-80CD-8B939979C775}"/>
    <cellStyle name="20% — акцент6 12" xfId="306" xr:uid="{F3D3CCB0-F8D4-47E7-B0DE-BD2A9925832D}"/>
    <cellStyle name="20% - Акцент6 13" xfId="307" xr:uid="{BB146805-B4F2-4300-A708-199D6B5A51AE}"/>
    <cellStyle name="20% — акцент6 13" xfId="308" xr:uid="{2C13FBCB-FAD7-4307-A15E-69F445D6A49D}"/>
    <cellStyle name="20% - Акцент6 14" xfId="309" xr:uid="{CBFB7A4F-D9DF-484C-832A-4BC041780D23}"/>
    <cellStyle name="20% — акцент6 14" xfId="310" xr:uid="{EE13C4A7-2E95-4578-8E81-B41132711C41}"/>
    <cellStyle name="20% - Акцент6 15" xfId="311" xr:uid="{BC151961-53B5-4ED6-8F7B-CF9F4748F337}"/>
    <cellStyle name="20% — акцент6 15" xfId="312" xr:uid="{34F30326-B5C4-4EBE-8447-376F1D55D7EF}"/>
    <cellStyle name="20% - Акцент6 16" xfId="313" xr:uid="{9D35F3CE-5C5B-4CEA-9B5A-DF08DE42CAA5}"/>
    <cellStyle name="20% — акцент6 16" xfId="314" xr:uid="{CF481BF9-4AA3-4B50-A3B2-206A915BA71A}"/>
    <cellStyle name="20% - Акцент6 17" xfId="315" xr:uid="{F5709584-2933-4B31-9A86-E81A5A298238}"/>
    <cellStyle name="20% — акцент6 17" xfId="316" xr:uid="{9FBF4566-9B91-45C7-B685-1B0ACC9A8943}"/>
    <cellStyle name="20% - Акцент6 18" xfId="317" xr:uid="{E5CB1B6C-C2AB-4853-BED0-3A28ECE655A5}"/>
    <cellStyle name="20% — акцент6 18" xfId="318" xr:uid="{45F6548E-87F5-4EC9-A652-59378D91E82A}"/>
    <cellStyle name="20% - Акцент6 19" xfId="319" xr:uid="{DD16C44C-F80A-43AC-A2B3-921D4E08A45B}"/>
    <cellStyle name="20% — акцент6 19" xfId="320" xr:uid="{03B5CA37-118D-4F9C-8FE6-3F1A6F763117}"/>
    <cellStyle name="20% - Акцент6 2" xfId="321" xr:uid="{432613A1-4DB1-433E-ABF0-CC69D1B592E3}"/>
    <cellStyle name="20% — акцент6 2" xfId="322" xr:uid="{211DC25C-A109-4CBF-8382-164D96A21893}"/>
    <cellStyle name="20% - Акцент6 20" xfId="323" xr:uid="{DB90DCD2-4038-4C90-9FC3-08512BE8A56B}"/>
    <cellStyle name="20% — акцент6 20" xfId="324" xr:uid="{4D399F16-9035-4E90-AE1F-91777C5B038F}"/>
    <cellStyle name="20% - Акцент6 21" xfId="325" xr:uid="{955B2B7E-35ED-49C6-908C-5A0E878086DB}"/>
    <cellStyle name="20% — акцент6 21" xfId="326" xr:uid="{778412DE-70DF-4D63-9C92-E87741E5D680}"/>
    <cellStyle name="20% - Акцент6 22" xfId="327" xr:uid="{0AF93150-0D1D-47AF-9F5E-6A60FB0A3161}"/>
    <cellStyle name="20% — акцент6 22" xfId="328" xr:uid="{F38AEDC7-AE23-4317-A253-2AB89035DE5F}"/>
    <cellStyle name="20% - Акцент6 23" xfId="329" xr:uid="{A80F81E5-81CB-4CB3-BBA6-01FC948BBBB1}"/>
    <cellStyle name="20% — акцент6 23" xfId="330" xr:uid="{9E26644F-508B-4B74-8999-DAA48B84BB8F}"/>
    <cellStyle name="20% - Акцент6 24" xfId="331" xr:uid="{2D0CAB70-581E-4478-AD6F-C936EA755844}"/>
    <cellStyle name="20% — акцент6 24" xfId="332" xr:uid="{34333261-54F5-49E5-AB9F-0753AA096AF7}"/>
    <cellStyle name="20% - Акцент6 25" xfId="333" xr:uid="{9F35A5F3-23BB-4D2B-913A-30FD3541C9C3}"/>
    <cellStyle name="20% — акцент6 25" xfId="334" xr:uid="{E988F093-04B7-4771-BA21-2FFD736D62B6}"/>
    <cellStyle name="20% - Акцент6 26" xfId="335" xr:uid="{D0C69C85-B858-48BF-A159-2AB59E1948E2}"/>
    <cellStyle name="20% - Акцент6 3" xfId="336" xr:uid="{0BFAEFBA-4508-41CC-BD60-8BAA4B9F441B}"/>
    <cellStyle name="20% — акцент6 3" xfId="337" xr:uid="{E9E81F1B-E375-4EAB-A5D7-08E90107B6B0}"/>
    <cellStyle name="20% - Акцент6 4" xfId="338" xr:uid="{540FAA5A-70C6-4CA4-A243-0A813694BF50}"/>
    <cellStyle name="20% — акцент6 4" xfId="339" xr:uid="{DC1D9248-D42C-409A-B604-AF0A479B66EE}"/>
    <cellStyle name="20% - Акцент6 5" xfId="340" xr:uid="{D257FA63-A728-4F7A-8B31-B7B461C33427}"/>
    <cellStyle name="20% — акцент6 5" xfId="341" xr:uid="{0142ABE2-38D0-4C03-8731-1F8CFCDD0E1C}"/>
    <cellStyle name="20% - Акцент6 6" xfId="342" xr:uid="{F27CC32A-3978-45BD-85E9-E0AF09E153CB}"/>
    <cellStyle name="20% — акцент6 6" xfId="343" xr:uid="{44672B7E-8FF8-48B8-A3AB-A12C5524F087}"/>
    <cellStyle name="20% - Акцент6 7" xfId="344" xr:uid="{CE59A603-71FE-44AC-AC16-7FBB4BE1C00C}"/>
    <cellStyle name="20% — акцент6 7" xfId="345" xr:uid="{5727E476-3E8C-4497-892E-83279C6F8550}"/>
    <cellStyle name="20% - Акцент6 8" xfId="346" xr:uid="{97621ABB-E4FD-4444-8447-F215F5EDA249}"/>
    <cellStyle name="20% — акцент6 8" xfId="347" xr:uid="{A79422C3-6B43-4112-BC7D-3369A41D0FB0}"/>
    <cellStyle name="20% - Акцент6 9" xfId="348" xr:uid="{4734E4D2-F303-4BD0-90B3-C8FAE72334CD}"/>
    <cellStyle name="20% — акцент6 9" xfId="349" xr:uid="{F242AFE3-F60C-484B-823B-7333F4B79775}"/>
    <cellStyle name="20% - Акцент6_22.12.2020 Додатки бюджет 2021 Коди нові" xfId="350" xr:uid="{CC471078-B254-41D7-8EE5-7563743A6ADE}"/>
    <cellStyle name="20% — акцент6_Дод 1 доходи" xfId="351" xr:uid="{47012F40-10E4-4046-86ED-C6AF074B00A6}"/>
    <cellStyle name="20% - Акцент6_Додатки бюджет 2020 нова редакція після сесії" xfId="352" xr:uid="{CBFE109E-EE8E-477C-BCFF-18A2373A2D75}"/>
    <cellStyle name="20% — акцент6_додаток до розп №528 від 24.07.2026" xfId="353" xr:uid="{4C03233E-55F9-4F6E-94F0-D603A3307C12}"/>
    <cellStyle name="20% – Акцентування1" xfId="354" xr:uid="{71DF09A7-CB19-46D6-A462-FD1383531E09}"/>
    <cellStyle name="20% – Акцентування1 10" xfId="355" xr:uid="{4098ACA6-DFB9-44DF-9C96-D2A4044A59F2}"/>
    <cellStyle name="20% – Акцентування1 11" xfId="356" xr:uid="{C9ED831C-B97F-47B0-AD9B-352835B65794}"/>
    <cellStyle name="20% – Акцентування1 12" xfId="357" xr:uid="{DB773A88-0599-4B74-8665-FEA9EA4A487B}"/>
    <cellStyle name="20% – Акцентування1 13" xfId="358" xr:uid="{405929F4-5171-41DD-92C9-D348CFABB504}"/>
    <cellStyle name="20% – Акцентування1 14" xfId="359" xr:uid="{0816E637-3BB8-4D7A-81B3-8410802FCAEC}"/>
    <cellStyle name="20% – Акцентування1 14 2" xfId="360" xr:uid="{759C9CAB-6200-4C23-A2BB-101F93E989AF}"/>
    <cellStyle name="20% – Акцентування1 14 3" xfId="361" xr:uid="{7189D9A1-B2C8-4ECD-8D43-BFAFB39636CA}"/>
    <cellStyle name="20% – Акцентування1 15" xfId="362" xr:uid="{B1639CF9-9FCB-488A-B6F2-45B5833057F4}"/>
    <cellStyle name="20% – Акцентування1 15 2" xfId="363" xr:uid="{96868F47-37E7-4920-A3D5-E2D26B46A100}"/>
    <cellStyle name="20% – Акцентування1 16" xfId="364" xr:uid="{3CB70C94-FEA5-4BFC-A304-4433549835AE}"/>
    <cellStyle name="20% – Акцентування1 16 2" xfId="365" xr:uid="{37A9B837-2663-4F3A-916E-719DFBFBB349}"/>
    <cellStyle name="20% – Акцентування1 17" xfId="366" xr:uid="{44057121-3DD6-4AE1-B191-35D6F855446B}"/>
    <cellStyle name="20% – Акцентування1 18" xfId="367" xr:uid="{57A154D3-8098-4EB4-B010-2C01F5512039}"/>
    <cellStyle name="20% – Акцентування1 19" xfId="368" xr:uid="{A3703736-5BC1-481C-A6E0-0D558A113A2F}"/>
    <cellStyle name="20% – Акцентування1 2" xfId="369" xr:uid="{365B60CD-C857-4291-A775-BF183E7E2E30}"/>
    <cellStyle name="20% – Акцентування1 2 10" xfId="370" xr:uid="{68B21432-44F4-4A2A-9CA9-CBAC5FA41DEF}"/>
    <cellStyle name="20% – Акцентування1 2 11" xfId="371" xr:uid="{C19E0E12-A99B-4FDF-BAE3-C5308808FCBF}"/>
    <cellStyle name="20% – Акцентування1 2 2" xfId="372" xr:uid="{04C8028E-1FD9-4D4A-80F1-2D5B35EB1821}"/>
    <cellStyle name="20% – Акцентування1 2 3" xfId="373" xr:uid="{FF8F7F3D-1E0F-49D5-BD8D-1D2416889431}"/>
    <cellStyle name="20% – Акцентування1 2 4" xfId="374" xr:uid="{FDE8BBF8-9C84-435A-AF98-0DE74CB4FB80}"/>
    <cellStyle name="20% – Акцентування1 2 5" xfId="375" xr:uid="{599C7F33-911B-45D1-925F-130660C9B6E0}"/>
    <cellStyle name="20% – Акцентування1 2 6" xfId="376" xr:uid="{CFB20A04-7770-4EB6-A2E3-AD66CC29F368}"/>
    <cellStyle name="20% – Акцентування1 2 7" xfId="377" xr:uid="{7A25942B-9B0C-4D26-96AF-190CF3CB746C}"/>
    <cellStyle name="20% – Акцентування1 2 8" xfId="378" xr:uid="{FD1B91FA-9500-465D-8BF3-40CA5047448D}"/>
    <cellStyle name="20% – Акцентування1 2 9" xfId="379" xr:uid="{239960DD-C908-4AC8-85A5-84AA8CD9BF42}"/>
    <cellStyle name="20% – Акцентування1 20" xfId="380" xr:uid="{996A1296-7066-4656-AB97-A011E86387C1}"/>
    <cellStyle name="20% – Акцентування1 20 2" xfId="381" xr:uid="{BD8A994A-C02E-4D94-A516-EB5B26834916}"/>
    <cellStyle name="20% – Акцентування1 21" xfId="382" xr:uid="{36302735-D213-4DD9-B000-AC7322830D05}"/>
    <cellStyle name="20% – Акцентування1 22" xfId="383" xr:uid="{66D0BEF3-770B-45B3-9F6A-3CB3C52BA75A}"/>
    <cellStyle name="20% – Акцентування1 23" xfId="384" xr:uid="{AEF7DB9F-E727-40E4-A6ED-8D531745AD13}"/>
    <cellStyle name="20% – Акцентування1 24" xfId="385" xr:uid="{691AB1FA-D348-45D6-820E-C75B19AEE48A}"/>
    <cellStyle name="20% – Акцентування1 25" xfId="386" xr:uid="{E536CB71-6EE0-4B30-AF4C-E46C27A36DB8}"/>
    <cellStyle name="20% – Акцентування1 26" xfId="387" xr:uid="{FEBDFF95-8D23-4EF9-9C68-0D204D7E646F}"/>
    <cellStyle name="20% – Акцентування1 3" xfId="388" xr:uid="{08551E37-46A7-42F9-8A06-F7B0F34034C4}"/>
    <cellStyle name="20% – Акцентування1 4" xfId="389" xr:uid="{CC358FF1-DD91-4EAC-95F5-B730766277BA}"/>
    <cellStyle name="20% – Акцентування1 5" xfId="390" xr:uid="{88A8D70C-6AD3-4EEB-8443-8E5C6ACDB635}"/>
    <cellStyle name="20% – Акцентування1 6" xfId="391" xr:uid="{E40643CE-70C8-46F0-944E-502BC7BFE531}"/>
    <cellStyle name="20% – Акцентування1 7" xfId="392" xr:uid="{63E2567D-9860-41D2-9135-856DEFD3FF17}"/>
    <cellStyle name="20% – Акцентування1 7 2" xfId="393" xr:uid="{093A1402-6510-42FD-9B38-2892F8D4F8E2}"/>
    <cellStyle name="20% – Акцентування1 7 3" xfId="394" xr:uid="{3445A2AB-2901-4D65-A401-EAF91F6FDCB2}"/>
    <cellStyle name="20% – Акцентування1 7 4" xfId="395" xr:uid="{211F3459-C654-44BA-B6C4-AFF890B9139F}"/>
    <cellStyle name="20% – Акцентування1 8" xfId="396" xr:uid="{D90A3D3B-DB2D-478E-9A37-3F4C9A20A276}"/>
    <cellStyle name="20% – Акцентування1 8 2" xfId="397" xr:uid="{7AF692FA-E55B-4AC8-AEE8-C6BA623C0370}"/>
    <cellStyle name="20% – Акцентування1 8 3" xfId="398" xr:uid="{129F4DB1-543F-47D6-A15B-10E35D6EE9A6}"/>
    <cellStyle name="20% – Акцентування1 9" xfId="399" xr:uid="{23D9D2EA-8BE3-4737-A61E-D02C1A201037}"/>
    <cellStyle name="20% – Акцентування1 9 2" xfId="400" xr:uid="{081F6168-E2E1-4DC9-A476-00364176EE3E}"/>
    <cellStyle name="20% – Акцентування1_додаток до розп №528 від 24.07.2026" xfId="401" xr:uid="{81E2F121-0209-4596-8E84-0D25752F6A67}"/>
    <cellStyle name="20% – Акцентування2" xfId="402" xr:uid="{0451D26F-F830-4AE9-A214-7365AF06A2E4}"/>
    <cellStyle name="20% – Акцентування2 10" xfId="403" xr:uid="{820A31DE-73C0-4FE2-84BB-A43B8DF995E2}"/>
    <cellStyle name="20% – Акцентування2 11" xfId="404" xr:uid="{84ABE5B7-4B7D-4B8A-9239-23C8F71D8FF4}"/>
    <cellStyle name="20% – Акцентування2 12" xfId="405" xr:uid="{254CCA78-0025-4232-893D-2181A3830544}"/>
    <cellStyle name="20% – Акцентування2 13" xfId="406" xr:uid="{D9D972C3-6A0D-4D88-93F5-7B531448C3F2}"/>
    <cellStyle name="20% – Акцентування2 14" xfId="407" xr:uid="{6DF8B594-4194-43DC-AF8D-09DF3BC1F9BC}"/>
    <cellStyle name="20% – Акцентування2 14 2" xfId="408" xr:uid="{62CF584F-794E-4FEE-9FD6-45B09E9C1191}"/>
    <cellStyle name="20% – Акцентування2 14 3" xfId="409" xr:uid="{1C75BAB7-61FD-43FB-B391-489A62938380}"/>
    <cellStyle name="20% – Акцентування2 15" xfId="410" xr:uid="{77F6BBC6-098F-47F4-9F49-2B436ACEB043}"/>
    <cellStyle name="20% – Акцентування2 15 2" xfId="411" xr:uid="{FF7816F9-32A4-4A98-9241-4BC6F17340D2}"/>
    <cellStyle name="20% – Акцентування2 16" xfId="412" xr:uid="{BB824A98-7425-46B3-96E8-D3F31B655471}"/>
    <cellStyle name="20% – Акцентування2 16 2" xfId="413" xr:uid="{5EA7FFB5-9D05-4195-8096-4DE6B0A50E65}"/>
    <cellStyle name="20% – Акцентування2 17" xfId="414" xr:uid="{F2823016-609C-4D58-A103-B81D615A6E1D}"/>
    <cellStyle name="20% – Акцентування2 18" xfId="415" xr:uid="{819CFE1A-0A16-4C6D-93F0-441EC96143F6}"/>
    <cellStyle name="20% – Акцентування2 19" xfId="416" xr:uid="{4D402FA9-2F22-48A7-A32C-E5DFB6FDE19C}"/>
    <cellStyle name="20% – Акцентування2 2" xfId="417" xr:uid="{397EA104-4F13-4901-A434-FAC3D4D993E9}"/>
    <cellStyle name="20% – Акцентування2 2 10" xfId="418" xr:uid="{621B41CC-B5E2-4BD1-A2FA-7906FE50DB08}"/>
    <cellStyle name="20% – Акцентування2 2 11" xfId="419" xr:uid="{E8624DEA-451D-4F86-BE83-3A78D4219A55}"/>
    <cellStyle name="20% – Акцентування2 2 2" xfId="420" xr:uid="{789FB508-EBBD-468A-BDE9-7DF333AB0C2C}"/>
    <cellStyle name="20% – Акцентування2 2 3" xfId="421" xr:uid="{89F67AB3-6662-42B8-8C34-8C1AC1D3A997}"/>
    <cellStyle name="20% – Акцентування2 2 4" xfId="422" xr:uid="{CCDDADE3-6620-4FDC-8B4E-4E0A8985A02B}"/>
    <cellStyle name="20% – Акцентування2 2 5" xfId="423" xr:uid="{79F27815-2E29-49E5-86C9-D477C0215DF7}"/>
    <cellStyle name="20% – Акцентування2 2 6" xfId="424" xr:uid="{DF597920-9F09-4EB7-999F-15B4516DCC59}"/>
    <cellStyle name="20% – Акцентування2 2 7" xfId="425" xr:uid="{CD51F61D-A9A7-4AE6-8079-3088C736D13B}"/>
    <cellStyle name="20% – Акцентування2 2 8" xfId="426" xr:uid="{0DEC7E17-F501-4708-B83E-D957F29DF2E9}"/>
    <cellStyle name="20% – Акцентування2 2 9" xfId="427" xr:uid="{ED619F6A-1265-4F4B-AE72-9328CBB1ED0B}"/>
    <cellStyle name="20% – Акцентування2 20" xfId="428" xr:uid="{1B998BE4-4494-4392-9C69-226F095C27D2}"/>
    <cellStyle name="20% – Акцентування2 20 2" xfId="429" xr:uid="{B1F0CD0A-CD0F-4D15-B137-4B3ADA299146}"/>
    <cellStyle name="20% – Акцентування2 21" xfId="430" xr:uid="{65C48DCD-8D54-4FD7-81B9-A908F2C81BE7}"/>
    <cellStyle name="20% – Акцентування2 22" xfId="431" xr:uid="{C010A0E5-8297-4C27-B413-D10266100EA4}"/>
    <cellStyle name="20% – Акцентування2 23" xfId="432" xr:uid="{533588AE-0D4D-4245-A39A-3665346F665F}"/>
    <cellStyle name="20% – Акцентування2 24" xfId="433" xr:uid="{FBF00070-53B2-4565-81B8-B6EF1F525578}"/>
    <cellStyle name="20% – Акцентування2 25" xfId="434" xr:uid="{62AF4F6A-28E2-4FBF-BDFF-BF48BD4E8714}"/>
    <cellStyle name="20% – Акцентування2 26" xfId="435" xr:uid="{3EC45DEC-8B04-4759-B1CC-D00CD9BFD9C9}"/>
    <cellStyle name="20% – Акцентування2 3" xfId="436" xr:uid="{4B6B974B-0717-48BE-8AC2-151F44EC5063}"/>
    <cellStyle name="20% – Акцентування2 4" xfId="437" xr:uid="{11FE8335-5218-46C9-9BF6-ABCF09E9612F}"/>
    <cellStyle name="20% – Акцентування2 5" xfId="438" xr:uid="{4213E21D-B5BF-4E71-A26C-60C85BA61F91}"/>
    <cellStyle name="20% – Акцентування2 6" xfId="439" xr:uid="{01787743-7D07-4C81-A1CE-ABAE95B68B17}"/>
    <cellStyle name="20% – Акцентування2 7" xfId="440" xr:uid="{8898CAE1-2315-4DBB-B007-15754DA09AE2}"/>
    <cellStyle name="20% – Акцентування2 7 2" xfId="441" xr:uid="{0D52A028-857F-42D2-A6B4-433BBE02FB37}"/>
    <cellStyle name="20% – Акцентування2 7 3" xfId="442" xr:uid="{E13016B6-7B1B-4E97-BFFE-6D5572824F77}"/>
    <cellStyle name="20% – Акцентування2 7 4" xfId="443" xr:uid="{60F4292A-C69D-425B-91C9-B2772B8EC7BB}"/>
    <cellStyle name="20% – Акцентування2 8" xfId="444" xr:uid="{D4042736-6345-44F2-AB4A-29C11ECB02A5}"/>
    <cellStyle name="20% – Акцентування2 8 2" xfId="445" xr:uid="{8EED9C92-C041-42B1-B291-564403B6E26E}"/>
    <cellStyle name="20% – Акцентування2 8 3" xfId="446" xr:uid="{21E229F1-D968-44C1-A869-D28C0F09ADE4}"/>
    <cellStyle name="20% – Акцентування2 9" xfId="447" xr:uid="{E53C3FAF-8B08-4A4B-A752-AC5E49D9A042}"/>
    <cellStyle name="20% – Акцентування2 9 2" xfId="448" xr:uid="{3DF5EB0A-DFC5-4383-BC2B-9CCE92EAD826}"/>
    <cellStyle name="20% – Акцентування2_додаток до розп №528 від 24.07.2026" xfId="449" xr:uid="{CC3060A8-9E7F-4FD3-961E-7336FA166024}"/>
    <cellStyle name="20% – Акцентування3" xfId="450" xr:uid="{63A420FB-6862-4C70-867F-49C3DE362F62}"/>
    <cellStyle name="20% – Акцентування3 10" xfId="451" xr:uid="{B03A0AB5-62F1-4A7C-923E-AE2B5259A364}"/>
    <cellStyle name="20% – Акцентування3 11" xfId="452" xr:uid="{ABE16B70-FBDB-41F2-9A2C-7DF6753B11D9}"/>
    <cellStyle name="20% – Акцентування3 12" xfId="453" xr:uid="{0BAF64AC-18F8-4DF8-BD78-2EEF83F2FC88}"/>
    <cellStyle name="20% – Акцентування3 13" xfId="454" xr:uid="{84096785-46A5-477A-9FB3-E706D4B7FAE3}"/>
    <cellStyle name="20% – Акцентування3 14" xfId="455" xr:uid="{4F06303A-521C-4598-BDB7-EF4BA003B7CE}"/>
    <cellStyle name="20% – Акцентування3 14 2" xfId="456" xr:uid="{444D9230-2483-4436-9384-E9E5E577A16E}"/>
    <cellStyle name="20% – Акцентування3 14 3" xfId="457" xr:uid="{1A985A71-70ED-45FD-85C7-6E06FB6636E5}"/>
    <cellStyle name="20% – Акцентування3 15" xfId="458" xr:uid="{0A2BB1CD-C0F3-4C02-855D-E548BC17DF41}"/>
    <cellStyle name="20% – Акцентування3 15 2" xfId="459" xr:uid="{857F9868-4B7D-4F1B-90CC-904B65125636}"/>
    <cellStyle name="20% – Акцентування3 16" xfId="460" xr:uid="{720FAE45-F222-482C-AC48-22D4466F001D}"/>
    <cellStyle name="20% – Акцентування3 16 2" xfId="461" xr:uid="{2290BB8E-4B28-49C4-9827-F2DDBC9CBC27}"/>
    <cellStyle name="20% – Акцентування3 17" xfId="462" xr:uid="{E01021DB-6662-4989-A416-29769E550282}"/>
    <cellStyle name="20% – Акцентування3 18" xfId="463" xr:uid="{51F8B72C-39FC-4A07-B5A7-188E831F41D3}"/>
    <cellStyle name="20% – Акцентування3 19" xfId="464" xr:uid="{89A51B47-3F9A-4B6D-B1A7-541930CB87E6}"/>
    <cellStyle name="20% – Акцентування3 2" xfId="465" xr:uid="{E085D575-F8F7-4A14-8DBC-7CC1F367B92D}"/>
    <cellStyle name="20% – Акцентування3 2 10" xfId="466" xr:uid="{29EAC5F9-F02B-47EA-9548-62E77B118204}"/>
    <cellStyle name="20% – Акцентування3 2 11" xfId="467" xr:uid="{D7451B10-199C-4C94-A73E-58B35446A09A}"/>
    <cellStyle name="20% – Акцентування3 2 2" xfId="468" xr:uid="{57CA528B-BDE5-4743-AB22-99DE79719CA8}"/>
    <cellStyle name="20% – Акцентування3 2 3" xfId="469" xr:uid="{F588A193-A37F-429F-AED1-E604782F6A50}"/>
    <cellStyle name="20% – Акцентування3 2 4" xfId="470" xr:uid="{34895554-05C6-4033-9CB5-2FEB4F6F3D5E}"/>
    <cellStyle name="20% – Акцентування3 2 5" xfId="471" xr:uid="{E7B7438C-702F-4BFE-ACC0-FDA3A1B926EE}"/>
    <cellStyle name="20% – Акцентування3 2 6" xfId="472" xr:uid="{6806B15B-D5DF-40D3-855E-7E86D0ADE781}"/>
    <cellStyle name="20% – Акцентування3 2 7" xfId="473" xr:uid="{1F8F261F-47AA-4A6F-9B56-F9E8D3174543}"/>
    <cellStyle name="20% – Акцентування3 2 8" xfId="474" xr:uid="{63D12782-A2DD-448F-A436-57DC92670B1D}"/>
    <cellStyle name="20% – Акцентування3 2 9" xfId="475" xr:uid="{DA66EBBB-2639-4944-8E95-14A9D7F27D8F}"/>
    <cellStyle name="20% – Акцентування3 20" xfId="476" xr:uid="{C2BE2E64-D9A4-4B2F-81CA-671423158E62}"/>
    <cellStyle name="20% – Акцентування3 20 2" xfId="477" xr:uid="{88CC6E7B-6581-4027-B869-9D569BCAE417}"/>
    <cellStyle name="20% – Акцентування3 21" xfId="478" xr:uid="{4D67FAE8-55A0-4526-9599-F094C8FF2D26}"/>
    <cellStyle name="20% – Акцентування3 22" xfId="479" xr:uid="{0C59A03C-BEC8-4B81-B30E-6B0BF1A55391}"/>
    <cellStyle name="20% – Акцентування3 23" xfId="480" xr:uid="{66DF29A7-D360-4377-B0D7-C7C47EE26D80}"/>
    <cellStyle name="20% – Акцентування3 24" xfId="481" xr:uid="{2942429D-BCF6-432E-8A99-2D0C61A71582}"/>
    <cellStyle name="20% – Акцентування3 25" xfId="482" xr:uid="{493EA2E5-8958-4A06-B14A-86A8433DF28D}"/>
    <cellStyle name="20% – Акцентування3 26" xfId="483" xr:uid="{E71CE893-9963-498E-84A8-8E5CDDAAFAE3}"/>
    <cellStyle name="20% – Акцентування3 3" xfId="484" xr:uid="{6BF9D757-C87D-4949-B5A2-9CB4893A20EA}"/>
    <cellStyle name="20% – Акцентування3 4" xfId="485" xr:uid="{7A62C52D-0F83-4ACD-B230-F526AFC89D47}"/>
    <cellStyle name="20% – Акцентування3 5" xfId="486" xr:uid="{D1617928-480C-4369-8198-AAAFF1C8F63E}"/>
    <cellStyle name="20% – Акцентування3 6" xfId="487" xr:uid="{04C3BEE6-D132-4852-8D19-2FEED905398A}"/>
    <cellStyle name="20% – Акцентування3 7" xfId="488" xr:uid="{766EF651-40CE-4091-8C6B-003903D03DBA}"/>
    <cellStyle name="20% – Акцентування3 7 2" xfId="489" xr:uid="{BA815231-3C42-48C4-8D83-8AC156443DDE}"/>
    <cellStyle name="20% – Акцентування3 7 3" xfId="490" xr:uid="{C329D88E-D1F5-448D-AF17-B316CF5109DD}"/>
    <cellStyle name="20% – Акцентування3 7 4" xfId="491" xr:uid="{E039F3A0-2F27-4B91-B41D-339E153FF18B}"/>
    <cellStyle name="20% – Акцентування3 8" xfId="492" xr:uid="{DA8AB44A-5988-44DE-9FF7-EBDF8055DE2F}"/>
    <cellStyle name="20% – Акцентування3 8 2" xfId="493" xr:uid="{4AE9F854-95E7-46E5-B6C2-685B2B9B2A01}"/>
    <cellStyle name="20% – Акцентування3 8 3" xfId="494" xr:uid="{A52DFC3B-1A9D-480C-933D-D0524AB180E3}"/>
    <cellStyle name="20% – Акцентування3 9" xfId="495" xr:uid="{04FAE3B8-A6E4-4447-82DF-A7C653DCA385}"/>
    <cellStyle name="20% – Акцентування3 9 2" xfId="496" xr:uid="{214ED8F3-CE7D-45F3-9C38-F6C5C029A60B}"/>
    <cellStyle name="20% – Акцентування3_додаток до розп №528 від 24.07.2026" xfId="497" xr:uid="{554CF5EC-A45A-4436-AC80-35CE5986B366}"/>
    <cellStyle name="20% – Акцентування4" xfId="498" xr:uid="{08C9E55B-1F6F-4307-B93A-FF8C7EEB0A77}"/>
    <cellStyle name="20% – Акцентування4 10" xfId="499" xr:uid="{D27A13CE-E768-439A-9DA1-AA38CDE2CC58}"/>
    <cellStyle name="20% – Акцентування4 11" xfId="500" xr:uid="{AB9E1340-689C-4FA1-AB28-3468F17EFE53}"/>
    <cellStyle name="20% – Акцентування4 12" xfId="501" xr:uid="{94D26091-2D3A-4377-9E37-54B140B9D7B5}"/>
    <cellStyle name="20% – Акцентування4 13" xfId="502" xr:uid="{1BE0C485-3788-451B-88A7-34C119F1DC79}"/>
    <cellStyle name="20% – Акцентування4 14" xfId="503" xr:uid="{7F15C42E-ECA2-4E8E-93C6-C870CBE9E558}"/>
    <cellStyle name="20% – Акцентування4 14 2" xfId="504" xr:uid="{BF822B5E-7458-4BD0-9E9A-6FC054BE03AB}"/>
    <cellStyle name="20% – Акцентування4 14 3" xfId="505" xr:uid="{81166E1D-648E-412D-98EC-E1DCF150E959}"/>
    <cellStyle name="20% – Акцентування4 15" xfId="506" xr:uid="{828D12F4-BB50-44B4-BEF3-624B84C4EA81}"/>
    <cellStyle name="20% – Акцентування4 15 2" xfId="507" xr:uid="{7C7A4A0D-87C7-46F0-B882-B527F9183C44}"/>
    <cellStyle name="20% – Акцентування4 16" xfId="508" xr:uid="{2F111426-CAD4-4FCE-8DBB-ACA7957754B9}"/>
    <cellStyle name="20% – Акцентування4 16 2" xfId="509" xr:uid="{0EFBEB7F-8A8F-4C98-AD8F-DA8CF8EAB09E}"/>
    <cellStyle name="20% – Акцентування4 17" xfId="510" xr:uid="{3D04F07B-8A7C-4581-865C-12CA9BE952A3}"/>
    <cellStyle name="20% – Акцентування4 18" xfId="511" xr:uid="{2F7C93C0-1733-412F-9B59-B8BC7E941C67}"/>
    <cellStyle name="20% – Акцентування4 19" xfId="512" xr:uid="{33274DD2-6A63-42DF-B39C-65A28AFEB628}"/>
    <cellStyle name="20% – Акцентування4 2" xfId="513" xr:uid="{CBD6C5D5-CC4C-4231-8E25-C328D9632DCC}"/>
    <cellStyle name="20% – Акцентування4 2 10" xfId="514" xr:uid="{E733511E-8732-4982-98B6-020AE792CD18}"/>
    <cellStyle name="20% – Акцентування4 2 11" xfId="515" xr:uid="{5149C06A-51A9-4539-B5BA-5A8837BC234D}"/>
    <cellStyle name="20% – Акцентування4 2 2" xfId="516" xr:uid="{AA6FB433-52F7-4B25-BC41-E3790405A731}"/>
    <cellStyle name="20% – Акцентування4 2 3" xfId="517" xr:uid="{FC762E3A-DD62-4C5F-A259-238BE852F622}"/>
    <cellStyle name="20% – Акцентування4 2 4" xfId="518" xr:uid="{C5AB438F-7522-4E74-BBE8-270A4F017952}"/>
    <cellStyle name="20% – Акцентування4 2 5" xfId="519" xr:uid="{6B1509D5-C53B-42EE-BE23-2A1E014DF40E}"/>
    <cellStyle name="20% – Акцентування4 2 6" xfId="520" xr:uid="{EC23AC95-0128-4C93-A317-6935C64EE9DD}"/>
    <cellStyle name="20% – Акцентування4 2 7" xfId="521" xr:uid="{FF3A27B6-4D96-4D8B-A639-058FBF7CDDFB}"/>
    <cellStyle name="20% – Акцентування4 2 8" xfId="522" xr:uid="{D1CAD690-AD79-4832-B771-2722A7D71A02}"/>
    <cellStyle name="20% – Акцентування4 2 9" xfId="523" xr:uid="{C4A53672-1F75-4B3D-AA90-241FE07D1417}"/>
    <cellStyle name="20% – Акцентування4 20" xfId="524" xr:uid="{A44AF19B-17ED-404E-A0B1-A05A8D0A7BD4}"/>
    <cellStyle name="20% – Акцентування4 20 2" xfId="525" xr:uid="{30676537-0F98-44C8-A383-9B889461B130}"/>
    <cellStyle name="20% – Акцентування4 21" xfId="526" xr:uid="{AAB953E6-C472-4169-9D24-6077BEE46895}"/>
    <cellStyle name="20% – Акцентування4 22" xfId="527" xr:uid="{0018CB69-0AC1-4340-AEDA-1736DAA677E5}"/>
    <cellStyle name="20% – Акцентування4 23" xfId="528" xr:uid="{2467061E-4972-4C7B-8952-DAAC8781C10D}"/>
    <cellStyle name="20% – Акцентування4 24" xfId="529" xr:uid="{A5B0A641-7C5E-4525-B330-9626D5F96007}"/>
    <cellStyle name="20% – Акцентування4 25" xfId="530" xr:uid="{D4D57DE7-9770-4EA1-87C3-9BF1C605EF47}"/>
    <cellStyle name="20% – Акцентування4 26" xfId="531" xr:uid="{62209840-7B1E-45B7-A847-B3C67C120D67}"/>
    <cellStyle name="20% – Акцентування4 3" xfId="532" xr:uid="{D1F51E89-D8C6-45BB-B705-DAC6D1DCAF7C}"/>
    <cellStyle name="20% – Акцентування4 4" xfId="533" xr:uid="{73DC2157-3E00-429E-8004-B74B7551EE15}"/>
    <cellStyle name="20% – Акцентування4 5" xfId="534" xr:uid="{1791E328-79C7-4C09-A10A-7F57C00C97DE}"/>
    <cellStyle name="20% – Акцентування4 6" xfId="535" xr:uid="{177EAB6E-FE97-4882-98EB-8BFE50414DF2}"/>
    <cellStyle name="20% – Акцентування4 7" xfId="536" xr:uid="{DD77725C-E0DE-4683-8F5E-609487ECF39D}"/>
    <cellStyle name="20% – Акцентування4 7 2" xfId="537" xr:uid="{8A3A49DE-AEA4-481F-9618-D2E0286B1617}"/>
    <cellStyle name="20% – Акцентування4 7 3" xfId="538" xr:uid="{3CDDB9BA-FB4F-40BC-8845-B3521305BAAE}"/>
    <cellStyle name="20% – Акцентування4 7 4" xfId="539" xr:uid="{F49AA7E7-AFCF-4E6D-AFEA-C044D4717F80}"/>
    <cellStyle name="20% – Акцентування4 8" xfId="540" xr:uid="{6E6878F7-A898-463B-AB1C-82120E7C4243}"/>
    <cellStyle name="20% – Акцентування4 8 2" xfId="541" xr:uid="{4BA915F2-D089-4BE0-83A6-FA9F57310510}"/>
    <cellStyle name="20% – Акцентування4 8 3" xfId="542" xr:uid="{C16B681C-3751-4113-9421-2D5A61807D2B}"/>
    <cellStyle name="20% – Акцентування4 9" xfId="543" xr:uid="{6CA563E1-CF80-474B-BB59-388F8C6AFE43}"/>
    <cellStyle name="20% – Акцентування4 9 2" xfId="544" xr:uid="{E55851FB-0DF5-4ADD-BA60-EF7565ED58B8}"/>
    <cellStyle name="20% – Акцентування4_додаток до розп №528 від 24.07.2026" xfId="545" xr:uid="{A38BF315-8A9E-4DAB-9E5D-5D3956A79130}"/>
    <cellStyle name="20% – Акцентування5" xfId="546" xr:uid="{5D7C9991-F0CA-467B-98AF-A4374AE0212B}"/>
    <cellStyle name="20% – Акцентування5 10" xfId="547" xr:uid="{62E51045-6C6A-45EE-A549-1304FEAD4C20}"/>
    <cellStyle name="20% – Акцентування5 11" xfId="548" xr:uid="{BF68CFBE-03E8-4EB4-A665-13D9D3446222}"/>
    <cellStyle name="20% – Акцентування5 12" xfId="549" xr:uid="{F83BA0B1-F66F-4084-81C3-DEA81783B43B}"/>
    <cellStyle name="20% – Акцентування5 13" xfId="550" xr:uid="{78B03564-3641-4177-B25D-FF24FE6784A9}"/>
    <cellStyle name="20% – Акцентування5 14" xfId="551" xr:uid="{23AFDB3E-F3AE-4DD7-B24B-4A3D321F042D}"/>
    <cellStyle name="20% – Акцентування5 14 2" xfId="552" xr:uid="{86C0D27C-746F-4BC8-BC8B-C0F7B67D3003}"/>
    <cellStyle name="20% – Акцентування5 14 3" xfId="553" xr:uid="{B0DEA10C-66B3-4AAE-9C0C-3E64751B8563}"/>
    <cellStyle name="20% – Акцентування5 15" xfId="554" xr:uid="{392768EF-5E5E-4D5E-BE5C-1C07FCAC41E7}"/>
    <cellStyle name="20% – Акцентування5 15 2" xfId="555" xr:uid="{2C3DB0FE-9AB6-4F3A-B284-B03BAB5F6A95}"/>
    <cellStyle name="20% – Акцентування5 16" xfId="556" xr:uid="{85F892D9-9196-490F-A73C-B31919FDC53D}"/>
    <cellStyle name="20% – Акцентування5 16 2" xfId="557" xr:uid="{CA22BED3-9E83-412C-BBBB-D4604B604B6C}"/>
    <cellStyle name="20% – Акцентування5 17" xfId="558" xr:uid="{198B890C-5BAD-4D88-B3A5-622F523C4139}"/>
    <cellStyle name="20% – Акцентування5 18" xfId="559" xr:uid="{5764026B-C05E-42BD-B7F2-7F1EA9305367}"/>
    <cellStyle name="20% – Акцентування5 19" xfId="560" xr:uid="{66BC9776-416B-4246-895D-3CFB075A4BD0}"/>
    <cellStyle name="20% – Акцентування5 2" xfId="561" xr:uid="{F19FFE55-2212-4DE2-A3EE-BF725F787C50}"/>
    <cellStyle name="20% – Акцентування5 2 10" xfId="562" xr:uid="{D5D1E8A8-8E70-493D-B615-8AC3EAE57434}"/>
    <cellStyle name="20% – Акцентування5 2 11" xfId="563" xr:uid="{E455361C-48D9-4D6A-8E8D-F5A1445F1480}"/>
    <cellStyle name="20% – Акцентування5 2 2" xfId="564" xr:uid="{F4C431AA-4376-4B60-989A-28EA82F2A5AE}"/>
    <cellStyle name="20% – Акцентування5 2 3" xfId="565" xr:uid="{F6B666BC-D21F-48DE-B848-94FE071BE181}"/>
    <cellStyle name="20% – Акцентування5 2 4" xfId="566" xr:uid="{43AE84B8-E386-4545-A42C-8B62BEC27639}"/>
    <cellStyle name="20% – Акцентування5 2 5" xfId="567" xr:uid="{D7CB4111-A2CF-4943-BC85-4E224CFF1E6C}"/>
    <cellStyle name="20% – Акцентування5 2 6" xfId="568" xr:uid="{646384B3-4091-4FAD-BA33-7F01F4F204CC}"/>
    <cellStyle name="20% – Акцентування5 2 7" xfId="569" xr:uid="{B1EACC00-F7A7-45E8-A46B-60B762018CD4}"/>
    <cellStyle name="20% – Акцентування5 2 8" xfId="570" xr:uid="{F4B3A1D0-1115-4205-BD6E-87B18437213A}"/>
    <cellStyle name="20% – Акцентування5 2 9" xfId="571" xr:uid="{32241572-99C9-4F64-9C33-E2F08895C4AF}"/>
    <cellStyle name="20% – Акцентування5 20" xfId="572" xr:uid="{99F8A52E-4993-4523-93D7-F9CE0C29DD66}"/>
    <cellStyle name="20% – Акцентування5 20 2" xfId="573" xr:uid="{1D03D27A-C9BF-4330-A04B-9A5B5206F5F7}"/>
    <cellStyle name="20% – Акцентування5 21" xfId="574" xr:uid="{3CB88D29-0743-4A13-A2CA-59A1351AEDF1}"/>
    <cellStyle name="20% – Акцентування5 22" xfId="575" xr:uid="{C04AF04D-DF64-4AB9-A9D9-0256FAB6240A}"/>
    <cellStyle name="20% – Акцентування5 23" xfId="576" xr:uid="{ED2518F7-EF76-46F5-882F-ECD5E652D46B}"/>
    <cellStyle name="20% – Акцентування5 24" xfId="577" xr:uid="{104D4C57-5480-4061-BD06-99C4C7AC4424}"/>
    <cellStyle name="20% – Акцентування5 25" xfId="578" xr:uid="{18B65421-96C1-462B-BAC7-5DC351B2AD65}"/>
    <cellStyle name="20% – Акцентування5 26" xfId="579" xr:uid="{F73A0B20-C648-4BE6-8C4F-03BCB6326874}"/>
    <cellStyle name="20% – Акцентування5 3" xfId="580" xr:uid="{448BCEB8-F46E-4968-972E-0A806A7453E4}"/>
    <cellStyle name="20% – Акцентування5 4" xfId="581" xr:uid="{57E9C749-167C-4DD9-9AB6-AC86FE5EA191}"/>
    <cellStyle name="20% – Акцентування5 5" xfId="582" xr:uid="{A209F6DF-8F45-4D4E-AD4D-DEA53FF90B4D}"/>
    <cellStyle name="20% – Акцентування5 6" xfId="583" xr:uid="{BAF0456A-DB26-4EC2-B8D7-5C8D61F4A284}"/>
    <cellStyle name="20% – Акцентування5 7" xfId="584" xr:uid="{D2E31864-2ABB-4BE0-92DA-646508B03B19}"/>
    <cellStyle name="20% – Акцентування5 7 2" xfId="585" xr:uid="{8A7FBCCF-35C6-4B78-99E0-CF14BAE26C61}"/>
    <cellStyle name="20% – Акцентування5 7 3" xfId="586" xr:uid="{497C8BA5-C42F-46BA-8EC1-1D1BF9A9842C}"/>
    <cellStyle name="20% – Акцентування5 7 4" xfId="587" xr:uid="{10860E8D-F288-47C0-A901-4C8001A9F04B}"/>
    <cellStyle name="20% – Акцентування5 8" xfId="588" xr:uid="{FE0F27E8-FE1C-45B1-BE47-831C8E7A1B39}"/>
    <cellStyle name="20% – Акцентування5 8 2" xfId="589" xr:uid="{E765213A-DC3F-4C1C-9352-55A184802793}"/>
    <cellStyle name="20% – Акцентування5 8 3" xfId="590" xr:uid="{3DC3E639-F663-4D34-AF84-5735A9C9638B}"/>
    <cellStyle name="20% – Акцентування5 9" xfId="591" xr:uid="{2354A0AD-3B33-4BD4-99E5-D8AE92C95E55}"/>
    <cellStyle name="20% – Акцентування5 9 2" xfId="592" xr:uid="{C84601C4-343E-40C0-A974-A56A8D58EC4C}"/>
    <cellStyle name="20% – Акцентування5_додаток до розп №528 від 24.07.2026" xfId="593" xr:uid="{0BB81AC1-F393-4093-A9A2-C74AAE8B8251}"/>
    <cellStyle name="20% – Акцентування6" xfId="594" xr:uid="{8803E1D5-0FCA-4F7E-93EE-AC5CBDBC891E}"/>
    <cellStyle name="20% – Акцентування6 10" xfId="595" xr:uid="{7B5A7356-4599-403F-B1E5-6CD7453D3362}"/>
    <cellStyle name="20% – Акцентування6 11" xfId="596" xr:uid="{8295C463-8299-486C-A07F-7E39E018E861}"/>
    <cellStyle name="20% – Акцентування6 12" xfId="597" xr:uid="{D7C56042-DDEA-4856-915F-EA44FEBC8849}"/>
    <cellStyle name="20% – Акцентування6 13" xfId="598" xr:uid="{B6B1F809-FDED-4353-A354-7A9F45BC1EC9}"/>
    <cellStyle name="20% – Акцентування6 14" xfId="599" xr:uid="{2BDE5EF7-FE4F-42E4-8ED0-3D44A57A3983}"/>
    <cellStyle name="20% – Акцентування6 14 2" xfId="600" xr:uid="{08D5003C-80C8-40F1-B934-5F1FBC12938E}"/>
    <cellStyle name="20% – Акцентування6 14 3" xfId="601" xr:uid="{D47DE89E-2A64-4C7A-A3EC-17143EE00973}"/>
    <cellStyle name="20% – Акцентування6 15" xfId="602" xr:uid="{E562E0F6-5CA6-49E8-88A7-4F58EDA2ACFD}"/>
    <cellStyle name="20% – Акцентування6 15 2" xfId="603" xr:uid="{A9B78D28-E6B5-4956-B334-5EAC3B3163B6}"/>
    <cellStyle name="20% – Акцентування6 16" xfId="604" xr:uid="{43E3610C-6F94-41D3-ABDD-796963FAC2DA}"/>
    <cellStyle name="20% – Акцентування6 16 2" xfId="605" xr:uid="{029A280B-7E20-4133-B174-DF02D67F83A0}"/>
    <cellStyle name="20% – Акцентування6 17" xfId="606" xr:uid="{CCC61442-962C-49AD-A94E-C75101B4C452}"/>
    <cellStyle name="20% – Акцентування6 18" xfId="607" xr:uid="{FF655E54-39FA-4B00-88D4-3586AE5EA222}"/>
    <cellStyle name="20% – Акцентування6 19" xfId="608" xr:uid="{50110B4C-7CB7-459C-AAE6-4EBEB3AE97FC}"/>
    <cellStyle name="20% – Акцентування6 2" xfId="609" xr:uid="{850DA154-A5E5-41BF-BA24-C87BD2D3E108}"/>
    <cellStyle name="20% – Акцентування6 2 10" xfId="610" xr:uid="{A04628C8-8AC4-4CDF-BAED-AED4D917BB5D}"/>
    <cellStyle name="20% – Акцентування6 2 11" xfId="611" xr:uid="{2F21BE22-2DA2-4795-941F-8887C3F6D7DB}"/>
    <cellStyle name="20% – Акцентування6 2 2" xfId="612" xr:uid="{90732494-3ABE-45C7-8B1B-6939938F9B3B}"/>
    <cellStyle name="20% – Акцентування6 2 3" xfId="613" xr:uid="{A213EDB7-4110-45FC-B0F1-F8FBF0B640D6}"/>
    <cellStyle name="20% – Акцентування6 2 4" xfId="614" xr:uid="{CF21E527-101D-4EC7-95CA-D54F88AF1C41}"/>
    <cellStyle name="20% – Акцентування6 2 5" xfId="615" xr:uid="{CF755125-19D9-4282-BDA3-FA5D5052540F}"/>
    <cellStyle name="20% – Акцентування6 2 6" xfId="616" xr:uid="{01244EB6-2B6B-4FD8-8CA4-D4352F6D6BCB}"/>
    <cellStyle name="20% – Акцентування6 2 7" xfId="617" xr:uid="{1CFB5EF7-A280-4989-91C9-9141C5FED929}"/>
    <cellStyle name="20% – Акцентування6 2 8" xfId="618" xr:uid="{42940717-BA7A-4F78-9D54-C915C2758B05}"/>
    <cellStyle name="20% – Акцентування6 2 9" xfId="619" xr:uid="{28FDCFE7-A714-483C-886D-4BD67D3F189D}"/>
    <cellStyle name="20% – Акцентування6 20" xfId="620" xr:uid="{37DB74F1-6719-40AA-9CA3-C4EEC6C35DD5}"/>
    <cellStyle name="20% – Акцентування6 20 2" xfId="621" xr:uid="{DAA5BE2B-4447-48FA-BBEE-42882D33AF90}"/>
    <cellStyle name="20% – Акцентування6 21" xfId="622" xr:uid="{15B20978-0BBD-4066-9A97-313AF8DAF902}"/>
    <cellStyle name="20% – Акцентування6 22" xfId="623" xr:uid="{B7B49A80-5E76-4672-B32E-CE46F11B0954}"/>
    <cellStyle name="20% – Акцентування6 23" xfId="624" xr:uid="{BDEC07DC-FA3A-46DB-922E-E8CDCEE56C43}"/>
    <cellStyle name="20% – Акцентування6 24" xfId="625" xr:uid="{95F9F503-8DCA-49EE-B027-6B4C7A171495}"/>
    <cellStyle name="20% – Акцентування6 25" xfId="626" xr:uid="{759DE9EF-E083-4601-B14B-72EE226AA277}"/>
    <cellStyle name="20% – Акцентування6 26" xfId="627" xr:uid="{142BE302-A8BD-4689-AA88-7D518FEA3D0E}"/>
    <cellStyle name="20% – Акцентування6 3" xfId="628" xr:uid="{59999638-8D89-450A-977A-BA0B5DD61082}"/>
    <cellStyle name="20% – Акцентування6 4" xfId="629" xr:uid="{11084B22-BDE1-4AB7-86D9-D0C0E5B2DC5A}"/>
    <cellStyle name="20% – Акцентування6 5" xfId="630" xr:uid="{4BAB0846-D7A9-4FC9-B6EA-030E98B78D47}"/>
    <cellStyle name="20% – Акцентування6 6" xfId="631" xr:uid="{030962DA-B395-4796-9025-E98ADCCA6F6C}"/>
    <cellStyle name="20% – Акцентування6 7" xfId="632" xr:uid="{9FB65600-27C1-4BF2-8D3D-B97BD8915362}"/>
    <cellStyle name="20% – Акцентування6 7 2" xfId="633" xr:uid="{33EB58AB-44F4-424C-A0C7-980F77D5841C}"/>
    <cellStyle name="20% – Акцентування6 7 3" xfId="634" xr:uid="{01FE2F1E-A108-461F-8F04-BF8206B67DA3}"/>
    <cellStyle name="20% – Акцентування6 7 4" xfId="635" xr:uid="{EF4D040F-578B-412C-84EE-40CFE068A381}"/>
    <cellStyle name="20% – Акцентування6 8" xfId="636" xr:uid="{32C17277-818A-4D3E-8AD7-2E47AAD5E4D6}"/>
    <cellStyle name="20% – Акцентування6 8 2" xfId="637" xr:uid="{DCC5DA8C-2497-46E6-80B3-EDB517373BAA}"/>
    <cellStyle name="20% – Акцентування6 8 3" xfId="638" xr:uid="{AF41DA19-EFA2-41DB-820B-6226B5CF34C7}"/>
    <cellStyle name="20% – Акцентування6 9" xfId="639" xr:uid="{83739C3A-958A-4C58-A365-364972400838}"/>
    <cellStyle name="20% – Акцентування6 9 2" xfId="640" xr:uid="{97CAE1E8-8FD7-4480-A519-CC1CE5C79F43}"/>
    <cellStyle name="20% – Акцентування6_додаток до розп №528 від 24.07.2026" xfId="641" xr:uid="{D4DA160F-6A73-40E2-A681-60A2B5F31E7C}"/>
    <cellStyle name="20% – колірна тема 1" xfId="642" xr:uid="{531A7D62-13DC-4A1D-AEE4-08B50A03E765}"/>
    <cellStyle name="20% – колірна тема 1 2" xfId="643" xr:uid="{B4717A2B-4075-418E-8349-086CFE6324F7}"/>
    <cellStyle name="20% – колірна тема 1_додаток до розп №528 від 24.07.2026" xfId="644" xr:uid="{3B7B54CE-22CA-4FF8-9D35-7A64E9C1BE13}"/>
    <cellStyle name="20% – колірна тема 2" xfId="645" xr:uid="{E2B1C218-3BA2-444C-9486-7EDBAFDF1295}"/>
    <cellStyle name="20% – колірна тема 2 2" xfId="646" xr:uid="{5FF0C7B8-C3D9-4A70-8783-F5CDDCC29B97}"/>
    <cellStyle name="20% – колірна тема 2_додаток до розп №528 від 24.07.2026" xfId="647" xr:uid="{F8BB94E6-485F-49A5-8A8F-417B6D2F57AC}"/>
    <cellStyle name="20% – колірна тема 3" xfId="648" xr:uid="{50DCA8BF-386A-447E-8580-50E7D173D9B9}"/>
    <cellStyle name="20% – колірна тема 3 2" xfId="649" xr:uid="{29661D84-858D-44FF-A840-30FBBC0771C7}"/>
    <cellStyle name="20% – колірна тема 3_додаток до розп №528 від 24.07.2026" xfId="650" xr:uid="{D54A7448-364E-4AEF-A6A4-AD291EB62785}"/>
    <cellStyle name="20% – колірна тема 4" xfId="651" xr:uid="{96657EBA-1337-4952-9480-DAD8997FF939}"/>
    <cellStyle name="20% – колірна тема 4 2" xfId="652" xr:uid="{BA030F28-B698-4884-9541-62F8F0032E37}"/>
    <cellStyle name="20% – колірна тема 4_додаток до розп №528 від 24.07.2026" xfId="653" xr:uid="{C953D262-EF94-4649-BEA3-FA71A4AD8DE4}"/>
    <cellStyle name="20% – колірна тема 5" xfId="654" xr:uid="{3B51CF68-4418-42A1-A87B-C99B5D1FFB66}"/>
    <cellStyle name="20% – колірна тема 5 2" xfId="655" xr:uid="{54DC8C9F-430E-42C7-BC14-7EFF3E2468C4}"/>
    <cellStyle name="20% – колірна тема 5_додаток до розп №528 від 24.07.2026" xfId="656" xr:uid="{3BF7E559-E723-4D58-8419-AD08CCCD6885}"/>
    <cellStyle name="20% – колірна тема 6" xfId="657" xr:uid="{97AA30E2-EBF8-45FA-9C66-30C4FE4777D7}"/>
    <cellStyle name="20% – колірна тема 6 2" xfId="658" xr:uid="{3D950838-D148-4FB8-87A4-FE91E42CF32B}"/>
    <cellStyle name="20% – колірна тема 6_додаток до розп №528 від 24.07.2026" xfId="659" xr:uid="{49CDA14D-C571-4647-8AEB-DED262738553}"/>
    <cellStyle name="20% — Акцент1" xfId="660" xr:uid="{7069E022-2636-491B-9239-61B69B19189F}"/>
    <cellStyle name="20% — Акцент1 2" xfId="661" xr:uid="{D620F53C-5F32-4AB4-ACCC-F3EDC6BA0B60}"/>
    <cellStyle name="20% — Акцент1_додаток до розп №528 від 24.07.2026" xfId="662" xr:uid="{AE411E5F-0255-434A-9618-60F5A79E2FFC}"/>
    <cellStyle name="20% — Акцент2" xfId="663" xr:uid="{4559FAC1-5339-4DEB-9D62-8C24B2FC5F82}"/>
    <cellStyle name="20% — Акцент2 2" xfId="664" xr:uid="{46DB9150-DF0C-484F-8C73-E4D461D56B3C}"/>
    <cellStyle name="20% — Акцент2_додаток до розп №528 від 24.07.2026" xfId="665" xr:uid="{72F1D35A-B882-4517-88A2-5E391D290AF0}"/>
    <cellStyle name="20% — Акцент3" xfId="666" xr:uid="{83CAF71B-5F9C-4950-80F8-4255D9C71F15}"/>
    <cellStyle name="20% — Акцент3 2" xfId="667" xr:uid="{182F65C6-08CE-442B-A197-5372ED7621C9}"/>
    <cellStyle name="20% — Акцент3_додаток до розп №528 від 24.07.2026" xfId="668" xr:uid="{372C0E59-7582-40E5-B52B-2A737CAF62E2}"/>
    <cellStyle name="20% — Акцент4" xfId="669" xr:uid="{C669B124-D7F6-4BE2-ADE6-C2154E647D8A}"/>
    <cellStyle name="20% — Акцент4 2" xfId="670" xr:uid="{856242C5-4AB4-4A60-A676-A47F5F338FD9}"/>
    <cellStyle name="20% — Акцент4_додаток до розп №528 від 24.07.2026" xfId="671" xr:uid="{489A7F4F-02A5-45D2-88B5-A1A3712BBC95}"/>
    <cellStyle name="20% — Акцент5" xfId="672" xr:uid="{18369B53-9676-4517-A66D-44D2C0C3A873}"/>
    <cellStyle name="20% — Акцент5 2" xfId="673" xr:uid="{15533519-0AF5-46C0-BC1E-C017F4761BB1}"/>
    <cellStyle name="20% — Акцент5_додаток до розп №528 від 24.07.2026" xfId="674" xr:uid="{CC56F92F-2C7E-4763-A5CB-AFFB394A88AB}"/>
    <cellStyle name="20% — Акцент6" xfId="675" xr:uid="{DA1244E2-7A7C-4300-A664-C750E9E03158}"/>
    <cellStyle name="20% — Акцент6 2" xfId="676" xr:uid="{5309C528-4DD1-411B-95ED-B3B4DC4306A4}"/>
    <cellStyle name="20% — Акцент6_додаток до розп №528 від 24.07.2026" xfId="677" xr:uid="{125305D1-C44C-4C0A-ACE3-7FE8542DD1DB}"/>
    <cellStyle name="40% - Accent1" xfId="678" xr:uid="{90811C61-A5AE-400E-AD02-BBB7F24C53DE}"/>
    <cellStyle name="40% - Accent1 2" xfId="679" xr:uid="{ED517975-6C97-457C-AD80-46A7F0BCBA70}"/>
    <cellStyle name="40% - Accent1_додаток до розп №528 від 24.07.2026" xfId="680" xr:uid="{1906D370-33BE-4598-B420-C33E4408DCBE}"/>
    <cellStyle name="40% - Accent2" xfId="681" xr:uid="{FE79082C-8A06-46C8-9EA0-E32D7F7BC169}"/>
    <cellStyle name="40% - Accent2 2" xfId="682" xr:uid="{82E28AEE-EA88-4758-9F1D-F9EFAC4213C6}"/>
    <cellStyle name="40% - Accent2_додаток до розп №528 від 24.07.2026" xfId="683" xr:uid="{3B24DD9E-C230-4696-AED1-15A4B1DDC2E9}"/>
    <cellStyle name="40% - Accent3" xfId="684" xr:uid="{5DF359AC-2BBC-4A15-BBBA-027CF57CE9A4}"/>
    <cellStyle name="40% - Accent3 2" xfId="685" xr:uid="{C39D6DAE-B975-4AC7-B1BB-5E81ECD2DEB4}"/>
    <cellStyle name="40% - Accent3_додаток до розп №528 від 24.07.2026" xfId="686" xr:uid="{C1917275-609C-4427-8FD8-5B143D8E4371}"/>
    <cellStyle name="40% - Accent4" xfId="687" xr:uid="{785B0958-B00F-4ECF-A6AB-7834C13311B7}"/>
    <cellStyle name="40% - Accent4 2" xfId="688" xr:uid="{E39EC18C-5761-489E-B29D-B71B8EBA333A}"/>
    <cellStyle name="40% - Accent4_додаток до розп №528 від 24.07.2026" xfId="689" xr:uid="{E47F9251-98AE-469C-8A3A-CAEE2DCB021A}"/>
    <cellStyle name="40% - Accent5" xfId="690" xr:uid="{78D1F5D3-2FD4-4AF6-B72B-27263551E310}"/>
    <cellStyle name="40% - Accent5 2" xfId="691" xr:uid="{2E93C9C4-E839-46B1-BC60-BBE3F03A0849}"/>
    <cellStyle name="40% - Accent5_додаток до розп №528 від 24.07.2026" xfId="692" xr:uid="{FC89ABF8-4E69-426D-B15C-EE0570AF5194}"/>
    <cellStyle name="40% - Accent6" xfId="693" xr:uid="{61CE622A-E7DD-4C4B-8BE2-55F90E0C2B6E}"/>
    <cellStyle name="40% - Accent6 2" xfId="694" xr:uid="{55DD4A03-0FFB-4E99-ACB6-8EB3EA6F1698}"/>
    <cellStyle name="40% - Accent6_додаток до розп №528 від 24.07.2026" xfId="695" xr:uid="{55D59871-611C-4D71-8491-C45F40EB331A}"/>
    <cellStyle name="40% - Акцент1" xfId="696" xr:uid="{22C8E878-1E2B-47F2-A172-F40AECC3410E}"/>
    <cellStyle name="40% — акцент1" xfId="697" xr:uid="{C0384E8A-2093-4992-8D45-6C44353F2B08}"/>
    <cellStyle name="40% - Акцент1 10" xfId="698" xr:uid="{3EF8512E-2D68-4C73-B804-A300174DDDD1}"/>
    <cellStyle name="40% — акцент1 10" xfId="699" xr:uid="{32FB09CF-8573-4C7E-BFED-6C18B626FCF8}"/>
    <cellStyle name="40% - Акцент1 11" xfId="700" xr:uid="{CBF06A12-0D46-42A3-922F-090E4ACFA06A}"/>
    <cellStyle name="40% — акцент1 11" xfId="701" xr:uid="{EFD8E6D5-EE76-4D87-A48B-D13E15A5C242}"/>
    <cellStyle name="40% - Акцент1 12" xfId="702" xr:uid="{DE781415-8D79-4A94-B7A6-181131CF6240}"/>
    <cellStyle name="40% — акцент1 12" xfId="703" xr:uid="{AC9063AE-72BA-4D0C-B896-48E0835991FA}"/>
    <cellStyle name="40% - Акцент1 13" xfId="704" xr:uid="{7481280B-E5B4-49E2-8104-606DB3AD96DC}"/>
    <cellStyle name="40% — акцент1 13" xfId="705" xr:uid="{8E7474A4-AABD-44C7-BED3-9926E518E0A8}"/>
    <cellStyle name="40% - Акцент1 14" xfId="706" xr:uid="{F81EBE5F-34AF-42AB-8D6E-6A19A9427051}"/>
    <cellStyle name="40% — акцент1 14" xfId="707" xr:uid="{BFB6C0D1-4D6A-40B9-A2B6-8A61C1AABD64}"/>
    <cellStyle name="40% - Акцент1 15" xfId="708" xr:uid="{A08D0C82-F420-4D58-8779-3D99D884BE2B}"/>
    <cellStyle name="40% — акцент1 15" xfId="709" xr:uid="{830B4E34-714D-48B2-880A-CD51065FDBD3}"/>
    <cellStyle name="40% - Акцент1 16" xfId="710" xr:uid="{90464C39-E9FC-4A8B-A748-C5FDDB78558C}"/>
    <cellStyle name="40% — акцент1 16" xfId="711" xr:uid="{11C24F4C-B48D-48A5-8C52-0A905B88BB43}"/>
    <cellStyle name="40% - Акцент1 17" xfId="712" xr:uid="{E3B13EA2-4642-44F0-B30B-29F864979F0C}"/>
    <cellStyle name="40% — акцент1 17" xfId="713" xr:uid="{0241191A-D1AF-443D-BC68-97ED769FEBB3}"/>
    <cellStyle name="40% - Акцент1 18" xfId="714" xr:uid="{806D1D17-2DFE-4A7A-9B2B-B49D0223B0F0}"/>
    <cellStyle name="40% — акцент1 18" xfId="715" xr:uid="{08E1EEA8-9D36-4BAD-AF9A-62ABC238E7A8}"/>
    <cellStyle name="40% - Акцент1 19" xfId="716" xr:uid="{ECC94A58-1001-4AFC-AB62-273C6A275BDC}"/>
    <cellStyle name="40% — акцент1 19" xfId="717" xr:uid="{404D190D-3AF3-4E25-AA4C-C4F63CA8712B}"/>
    <cellStyle name="40% - Акцент1 2" xfId="718" xr:uid="{6FF656C9-3CB7-4B32-8276-C85DFDBA628A}"/>
    <cellStyle name="40% — акцент1 2" xfId="719" xr:uid="{7E36EABC-DD83-4B77-AB71-E86AFFC912DE}"/>
    <cellStyle name="40% - Акцент1 20" xfId="720" xr:uid="{A0035358-3CD7-426B-8D6E-A5EE79E7A5A4}"/>
    <cellStyle name="40% — акцент1 20" xfId="721" xr:uid="{B213F8A6-463E-46D3-9044-FBA9FC6FC5D1}"/>
    <cellStyle name="40% - Акцент1 21" xfId="722" xr:uid="{0AD3449C-A218-4805-8195-68901E7C4E31}"/>
    <cellStyle name="40% — акцент1 21" xfId="723" xr:uid="{74E7E103-A672-4869-8A98-A85D4AF8BE44}"/>
    <cellStyle name="40% - Акцент1 22" xfId="724" xr:uid="{43A6C7B5-183C-44C9-9EAA-F8124F4191AD}"/>
    <cellStyle name="40% — акцент1 22" xfId="725" xr:uid="{533A1977-51CC-4ACF-9768-FF616C5125BD}"/>
    <cellStyle name="40% - Акцент1 23" xfId="726" xr:uid="{FABF2972-786A-4E19-AF7F-45F4A088AC66}"/>
    <cellStyle name="40% — акцент1 23" xfId="727" xr:uid="{F6FE93C1-EAAB-45CB-81F3-037F13FF78A5}"/>
    <cellStyle name="40% - Акцент1 24" xfId="728" xr:uid="{7F2AE841-B2DC-49B1-BFFF-5D4A42DB7DBF}"/>
    <cellStyle name="40% — акцент1 24" xfId="729" xr:uid="{6F38820B-3279-43F8-AEE4-4AADD1AC73B5}"/>
    <cellStyle name="40% - Акцент1 25" xfId="730" xr:uid="{80E8A3AB-FDD6-4C9F-A258-5FE33B26A984}"/>
    <cellStyle name="40% — акцент1 25" xfId="731" xr:uid="{841D45F1-704C-416B-8FAD-0A59446EA229}"/>
    <cellStyle name="40% - Акцент1 26" xfId="732" xr:uid="{714883D9-8ED8-4D9A-BF55-572153E80F79}"/>
    <cellStyle name="40% - Акцент1 3" xfId="733" xr:uid="{3C7013C8-49B6-49F3-A34E-856054DC9505}"/>
    <cellStyle name="40% — акцент1 3" xfId="734" xr:uid="{147E805B-B157-4CAC-9E68-B681EEA7B248}"/>
    <cellStyle name="40% - Акцент1 4" xfId="735" xr:uid="{5CEBA1E4-E4B9-4A4B-B3B1-B8C6D8F58FDB}"/>
    <cellStyle name="40% — акцент1 4" xfId="736" xr:uid="{68481EA2-280A-40E5-B4D6-CF80B6D0B664}"/>
    <cellStyle name="40% - Акцент1 5" xfId="737" xr:uid="{654B5BE7-FF85-46BE-B04A-7CF7ABC26667}"/>
    <cellStyle name="40% — акцент1 5" xfId="738" xr:uid="{2ADB1927-5959-4C58-90AC-3210E38BF2AE}"/>
    <cellStyle name="40% - Акцент1 6" xfId="739" xr:uid="{D75EB8C7-485E-4046-8DE0-7426A93B44AE}"/>
    <cellStyle name="40% — акцент1 6" xfId="740" xr:uid="{4E43EC90-20A9-4247-B668-E967170358B4}"/>
    <cellStyle name="40% - Акцент1 7" xfId="741" xr:uid="{A7B2BE96-39AE-4B6D-AF33-AC836687EC87}"/>
    <cellStyle name="40% — акцент1 7" xfId="742" xr:uid="{3083BF2F-0A2B-4558-9558-BB9A348A7934}"/>
    <cellStyle name="40% - Акцент1 8" xfId="743" xr:uid="{E7E32C4A-2C5F-4E6A-A6B2-F85A5F73C24E}"/>
    <cellStyle name="40% — акцент1 8" xfId="744" xr:uid="{FA1752A8-63BA-49FB-811B-5FA9BCACE921}"/>
    <cellStyle name="40% - Акцент1 9" xfId="745" xr:uid="{A03C72D6-6466-4C56-84F9-8AE9079B907B}"/>
    <cellStyle name="40% — акцент1 9" xfId="746" xr:uid="{5997C467-5BF1-474A-B7B0-999134A718A1}"/>
    <cellStyle name="40% - Акцент1_22.12.2020 Додатки бюджет 2021 Коди нові" xfId="747" xr:uid="{A592395F-FCCF-4876-8973-B9231098EC12}"/>
    <cellStyle name="40% — акцент1_Дод 1 доходи" xfId="748" xr:uid="{346C61C3-A8B2-4688-AC49-79EE66127B29}"/>
    <cellStyle name="40% - Акцент1_Додатки бюджет 2020 нова редакція після сесії" xfId="749" xr:uid="{F90839CD-2ACA-4461-96BD-F8658C46560D}"/>
    <cellStyle name="40% — акцент1_додаток до розп №528 від 24.07.2026" xfId="750" xr:uid="{6282EF33-5662-4644-B866-E36F9172EF8A}"/>
    <cellStyle name="40% - Акцент2" xfId="751" xr:uid="{A94130CB-7FD9-4EEE-A063-D03F427E1592}"/>
    <cellStyle name="40% — акцент2" xfId="752" xr:uid="{2294A2F9-C06E-4CD6-9A79-208642D761F5}"/>
    <cellStyle name="40% - Акцент2 10" xfId="753" xr:uid="{BA5C775B-4E6D-40B7-9507-A44D30BA85B4}"/>
    <cellStyle name="40% — акцент2 10" xfId="754" xr:uid="{836769A5-F86A-461E-B458-5E4EBC2CB84F}"/>
    <cellStyle name="40% - Акцент2 11" xfId="755" xr:uid="{C64FCB71-49A3-4059-8F6C-340A49CDCAC9}"/>
    <cellStyle name="40% — акцент2 11" xfId="756" xr:uid="{A87847EB-7193-46AC-B72A-2EC3E4E48675}"/>
    <cellStyle name="40% - Акцент2 12" xfId="757" xr:uid="{02C0A949-E37B-4BF0-90C6-EBC58B66CCD2}"/>
    <cellStyle name="40% — акцент2 12" xfId="758" xr:uid="{D749A391-E30B-46CB-A7D3-6F4328A8A7C3}"/>
    <cellStyle name="40% - Акцент2 13" xfId="759" xr:uid="{A77B8D30-04FC-44B3-AB42-8D69AEF3CC16}"/>
    <cellStyle name="40% — акцент2 13" xfId="760" xr:uid="{8DA7D11E-C624-48C0-9D5C-6AD45268AAA2}"/>
    <cellStyle name="40% - Акцент2 14" xfId="761" xr:uid="{CA190EE0-6570-42FF-8BAC-0606EBF02154}"/>
    <cellStyle name="40% — акцент2 14" xfId="762" xr:uid="{727DFBB5-EB0B-4885-BE62-68527A4B6137}"/>
    <cellStyle name="40% - Акцент2 15" xfId="763" xr:uid="{81893EB2-D740-450C-A368-5EBEEDB57B1B}"/>
    <cellStyle name="40% — акцент2 15" xfId="764" xr:uid="{A93EE37E-E42B-4F0F-BEBF-31EB02A64A75}"/>
    <cellStyle name="40% - Акцент2 16" xfId="765" xr:uid="{606B7777-7329-4CE4-9B37-91E1A843ECA4}"/>
    <cellStyle name="40% — акцент2 16" xfId="766" xr:uid="{999A3FD7-FCFF-41D4-89C1-5866666F5BD3}"/>
    <cellStyle name="40% - Акцент2 17" xfId="767" xr:uid="{9C23E484-6702-456D-80A3-C0F852151D1A}"/>
    <cellStyle name="40% — акцент2 17" xfId="768" xr:uid="{1CBC365A-3B5B-4A6B-A95D-132D1A4B952D}"/>
    <cellStyle name="40% - Акцент2 18" xfId="769" xr:uid="{F49AD708-223A-470B-AFA1-BD2C84419192}"/>
    <cellStyle name="40% — акцент2 18" xfId="770" xr:uid="{23693742-3519-4D82-B36D-B776F21926A7}"/>
    <cellStyle name="40% - Акцент2 19" xfId="771" xr:uid="{B206820B-11D7-4DAC-AB80-4B6BED90DB24}"/>
    <cellStyle name="40% — акцент2 19" xfId="772" xr:uid="{7893CC62-B78F-4D7B-AC42-0610B6DF526E}"/>
    <cellStyle name="40% - Акцент2 2" xfId="773" xr:uid="{72A9B1A0-1FA7-4B02-8E63-A6AE0DF65590}"/>
    <cellStyle name="40% — акцент2 2" xfId="774" xr:uid="{F2C2C90D-27CF-44E2-BDA9-4A667C058FD9}"/>
    <cellStyle name="40% - Акцент2 20" xfId="775" xr:uid="{A9404566-BA13-49F1-9CED-7E2551FB936E}"/>
    <cellStyle name="40% — акцент2 20" xfId="776" xr:uid="{12CD1080-2CEA-4EF8-B6F9-AAC80A09379A}"/>
    <cellStyle name="40% - Акцент2 21" xfId="777" xr:uid="{B3D0CB26-5E19-4DDC-85B4-956451DA53E7}"/>
    <cellStyle name="40% — акцент2 21" xfId="778" xr:uid="{3DE8EF55-FC4C-41DE-B826-0769527611DD}"/>
    <cellStyle name="40% - Акцент2 22" xfId="779" xr:uid="{632F095B-949E-4F6A-AB5D-B8E1408FD740}"/>
    <cellStyle name="40% — акцент2 22" xfId="780" xr:uid="{24962248-23CB-43C8-A161-3EC99AF627A3}"/>
    <cellStyle name="40% - Акцент2 23" xfId="781" xr:uid="{D2D4B9CC-5107-4ACC-AC30-F7976CE94A28}"/>
    <cellStyle name="40% — акцент2 23" xfId="782" xr:uid="{77EE6548-0E7C-4174-AE24-01CEFAB86BEE}"/>
    <cellStyle name="40% - Акцент2 24" xfId="783" xr:uid="{E9BDE7A2-F884-4E0B-ACF0-48239ABCF4EF}"/>
    <cellStyle name="40% — акцент2 24" xfId="784" xr:uid="{14511D17-6C33-4B6B-86C4-2D5A0E38C991}"/>
    <cellStyle name="40% - Акцент2 25" xfId="785" xr:uid="{40AE3361-D9A8-4F9C-9FB5-8F6BC9D5CD4F}"/>
    <cellStyle name="40% — акцент2 25" xfId="786" xr:uid="{FDC8B861-5CA4-4CB1-A707-69633DBED734}"/>
    <cellStyle name="40% - Акцент2 26" xfId="787" xr:uid="{F149AEAE-3DEC-4743-893B-A9ECFE550C62}"/>
    <cellStyle name="40% - Акцент2 3" xfId="788" xr:uid="{B71FAED7-002D-4E07-BFBE-57EB8C12A219}"/>
    <cellStyle name="40% — акцент2 3" xfId="789" xr:uid="{E3B737CA-0C82-4747-AED7-7E7F9516311D}"/>
    <cellStyle name="40% - Акцент2 4" xfId="790" xr:uid="{22B656F3-F742-4553-90DF-5A5B8B6E8840}"/>
    <cellStyle name="40% — акцент2 4" xfId="791" xr:uid="{9EE7D783-6AD0-4C62-A872-CE5388356D5D}"/>
    <cellStyle name="40% - Акцент2 5" xfId="792" xr:uid="{5413A17F-4220-40C2-B518-651AA4E7AF1B}"/>
    <cellStyle name="40% — акцент2 5" xfId="793" xr:uid="{9AE1761A-F5FE-4427-96EB-4C6979FC7E71}"/>
    <cellStyle name="40% - Акцент2 6" xfId="794" xr:uid="{9FE7B3A3-25E0-490A-A640-97E03400C9E7}"/>
    <cellStyle name="40% — акцент2 6" xfId="795" xr:uid="{1412EC1B-69FD-4D40-BB33-A35CF5D2234B}"/>
    <cellStyle name="40% - Акцент2 7" xfId="796" xr:uid="{88AB0862-3CC3-4619-8A95-0DA6D3392070}"/>
    <cellStyle name="40% — акцент2 7" xfId="797" xr:uid="{2A3C2C47-211B-4854-AE13-E8633B935FA0}"/>
    <cellStyle name="40% - Акцент2 8" xfId="798" xr:uid="{F7DF59A3-36A4-4AFC-BE10-71EF6CA128D0}"/>
    <cellStyle name="40% — акцент2 8" xfId="799" xr:uid="{21CCD65C-E7FC-443D-B314-047F8DE33B69}"/>
    <cellStyle name="40% - Акцент2 9" xfId="800" xr:uid="{A59526F0-B350-4F9F-9E55-614CFD1AFC8D}"/>
    <cellStyle name="40% — акцент2 9" xfId="801" xr:uid="{94685D98-543D-4069-84B7-8EFC258D33DF}"/>
    <cellStyle name="40% - Акцент2_22.12.2020 Додатки бюджет 2021 Коди нові" xfId="802" xr:uid="{3B0CD2F9-7DE3-46C3-910E-FBEB823D8D57}"/>
    <cellStyle name="40% — акцент2_додаток до розп №528 від 24.07.2026" xfId="803" xr:uid="{C89B6658-526D-4093-9C07-F1B20B7448B8}"/>
    <cellStyle name="40% - Акцент3" xfId="804" xr:uid="{BF3BE755-D7F8-4283-9EC1-5B2B1722BE20}"/>
    <cellStyle name="40% — акцент3" xfId="805" xr:uid="{04E78044-38CD-45EB-8C45-0F5DE7C22798}"/>
    <cellStyle name="40% - Акцент3 10" xfId="806" xr:uid="{9C36AE4A-CD71-4180-9589-67D751C6BE52}"/>
    <cellStyle name="40% — акцент3 10" xfId="807" xr:uid="{28207D80-6A7D-42AD-BF5F-B481E2A540DD}"/>
    <cellStyle name="40% - Акцент3 11" xfId="808" xr:uid="{F1F99681-C783-4917-9D9E-6E8DC952AE7C}"/>
    <cellStyle name="40% — акцент3 11" xfId="809" xr:uid="{8ABFAF65-A898-4F17-855A-855188430369}"/>
    <cellStyle name="40% - Акцент3 12" xfId="810" xr:uid="{57DB8425-A0F2-4198-B5EA-CD411D2767F0}"/>
    <cellStyle name="40% — акцент3 12" xfId="811" xr:uid="{57FCBB3C-B216-47CF-90E3-015CB1B57E86}"/>
    <cellStyle name="40% - Акцент3 13" xfId="812" xr:uid="{12629B67-D420-4368-8E39-F82B4FFDCDA4}"/>
    <cellStyle name="40% — акцент3 13" xfId="813" xr:uid="{A5031FF2-7FD2-493B-A7BE-5E1FFC3B61C6}"/>
    <cellStyle name="40% - Акцент3 14" xfId="814" xr:uid="{B50D5AAA-EDF7-4F30-9481-D79175B6952C}"/>
    <cellStyle name="40% — акцент3 14" xfId="815" xr:uid="{DEBCE4E2-DD06-4EC0-A8A5-D23C4D97AFE5}"/>
    <cellStyle name="40% - Акцент3 15" xfId="816" xr:uid="{DAA47D75-A602-43DA-ADDD-A137F626C11D}"/>
    <cellStyle name="40% — акцент3 15" xfId="817" xr:uid="{448B808E-3CB0-488D-A9D5-0098CE75EB9D}"/>
    <cellStyle name="40% - Акцент3 16" xfId="818" xr:uid="{D56964AC-EC8D-4A60-8678-4841F3307D13}"/>
    <cellStyle name="40% — акцент3 16" xfId="819" xr:uid="{5FDA1403-8976-4687-A955-25E66963CC45}"/>
    <cellStyle name="40% - Акцент3 17" xfId="820" xr:uid="{347DDFEC-8D91-48C4-BBCA-8149869F2597}"/>
    <cellStyle name="40% — акцент3 17" xfId="821" xr:uid="{89781E6B-7EAB-4C56-BE60-1FCCE4E6EE30}"/>
    <cellStyle name="40% - Акцент3 18" xfId="822" xr:uid="{C96F19D3-42A6-4616-AAED-3B362DA5948C}"/>
    <cellStyle name="40% — акцент3 18" xfId="823" xr:uid="{AD0549D8-B678-4D97-A003-5FE2B94DC689}"/>
    <cellStyle name="40% - Акцент3 19" xfId="824" xr:uid="{16E01DE9-1A0E-4711-9867-DD91C5C387FE}"/>
    <cellStyle name="40% — акцент3 19" xfId="825" xr:uid="{937EEC03-2896-4855-B526-10F1D68773B9}"/>
    <cellStyle name="40% - Акцент3 2" xfId="826" xr:uid="{84F775DF-28E0-4CB1-92B6-85DC2E76F6C7}"/>
    <cellStyle name="40% — акцент3 2" xfId="827" xr:uid="{0D4866D9-A2E7-478B-B087-E0047D709BCE}"/>
    <cellStyle name="40% - Акцент3 20" xfId="828" xr:uid="{B99F9DAD-7C6F-4AE5-BD50-6DE6C7C20624}"/>
    <cellStyle name="40% — акцент3 20" xfId="829" xr:uid="{8CDC011E-9A16-40F6-B981-3E0370172666}"/>
    <cellStyle name="40% - Акцент3 21" xfId="830" xr:uid="{FE5DE6FD-71D5-4787-B869-2FF309EF9E46}"/>
    <cellStyle name="40% — акцент3 21" xfId="831" xr:uid="{5BABA341-1594-4B1C-A685-64BC170948F1}"/>
    <cellStyle name="40% - Акцент3 22" xfId="832" xr:uid="{79997D9E-FB00-412A-B47A-2AE2081FF7A3}"/>
    <cellStyle name="40% — акцент3 22" xfId="833" xr:uid="{8EDA2F6D-7368-4D64-9EA1-4B95C171B0EB}"/>
    <cellStyle name="40% - Акцент3 23" xfId="834" xr:uid="{2634BD21-7F32-4738-83BD-B6C70F2DCD50}"/>
    <cellStyle name="40% — акцент3 23" xfId="835" xr:uid="{82BE4F55-FDAE-4128-9C7F-C669EB373CBD}"/>
    <cellStyle name="40% - Акцент3 24" xfId="836" xr:uid="{70635F08-F132-49DF-8A57-4519E8C24654}"/>
    <cellStyle name="40% — акцент3 24" xfId="837" xr:uid="{3372476F-3151-455D-B23B-6E959DD18C4C}"/>
    <cellStyle name="40% - Акцент3 25" xfId="838" xr:uid="{6C9A9CA1-2DC1-4840-AB47-8CF289F2F4DA}"/>
    <cellStyle name="40% — акцент3 25" xfId="839" xr:uid="{8AC1D986-A448-4004-BCFF-BD8DA0FCEDB8}"/>
    <cellStyle name="40% - Акцент3 26" xfId="840" xr:uid="{2436458B-7955-40AB-AF94-89D37D26839C}"/>
    <cellStyle name="40% - Акцент3 3" xfId="841" xr:uid="{8FFCACCD-8881-49DB-B937-DF17FAB02BDE}"/>
    <cellStyle name="40% — акцент3 3" xfId="842" xr:uid="{E2D75C44-86AE-4022-BFD9-83CFC51F7FAB}"/>
    <cellStyle name="40% - Акцент3 4" xfId="843" xr:uid="{18BA8DE9-FFF2-4316-AB74-A4C6AF851BE4}"/>
    <cellStyle name="40% — акцент3 4" xfId="844" xr:uid="{B582DEB6-0BFB-48F6-84B2-1A370A8E1C55}"/>
    <cellStyle name="40% - Акцент3 5" xfId="845" xr:uid="{22F928BC-136D-47C8-98BF-3B9674805B1B}"/>
    <cellStyle name="40% — акцент3 5" xfId="846" xr:uid="{9FD32AA9-F3B2-40C2-8411-9414FCC71825}"/>
    <cellStyle name="40% - Акцент3 6" xfId="847" xr:uid="{2220FD04-3036-481B-8506-07841AD49F11}"/>
    <cellStyle name="40% — акцент3 6" xfId="848" xr:uid="{DE88E052-66B3-49C2-849C-54F600E0F0DF}"/>
    <cellStyle name="40% - Акцент3 7" xfId="849" xr:uid="{06370B6C-FA08-41E7-9556-FF38314D8AC7}"/>
    <cellStyle name="40% — акцент3 7" xfId="850" xr:uid="{D8A224BE-9182-4BE3-A678-61C161064AE9}"/>
    <cellStyle name="40% - Акцент3 8" xfId="851" xr:uid="{0A24A8FD-0C4D-42E3-98AC-D4BFF0FECECE}"/>
    <cellStyle name="40% — акцент3 8" xfId="852" xr:uid="{15443E60-084B-4C34-8331-1EEE2F7279D9}"/>
    <cellStyle name="40% - Акцент3 9" xfId="853" xr:uid="{863E255D-95DD-4C54-A5EF-CACD85003B34}"/>
    <cellStyle name="40% — акцент3 9" xfId="854" xr:uid="{1BFFA958-735C-4EA5-9992-0E27737E633B}"/>
    <cellStyle name="40% - Акцент3_22.12.2020 Додатки бюджет 2021 Коди нові" xfId="855" xr:uid="{E53EDA71-0E8F-450A-8092-AFFC53AFC530}"/>
    <cellStyle name="40% — акцент3_Дод 1 доходи" xfId="856" xr:uid="{66F1BB68-6ABA-4894-869F-ABD1F5112488}"/>
    <cellStyle name="40% - Акцент3_Додатки бюджет 2020 нова редакція після сесії" xfId="857" xr:uid="{FC944215-353E-4C92-A190-5C244BAEE31B}"/>
    <cellStyle name="40% — акцент3_додаток до розп №528 від 24.07.2026" xfId="858" xr:uid="{106870E5-D808-4A6F-9019-65C50A39A55B}"/>
    <cellStyle name="40% - Акцент4" xfId="859" xr:uid="{51D7F57B-2D23-43F4-9969-AF94EF285864}"/>
    <cellStyle name="40% — акцент4" xfId="860" xr:uid="{D47CFC3C-0D81-49A1-A233-9F21F74BB757}"/>
    <cellStyle name="40% - Акцент4 10" xfId="861" xr:uid="{7FF71BDF-9F55-4DAB-916F-396D5F31D3E0}"/>
    <cellStyle name="40% — акцент4 10" xfId="862" xr:uid="{451CE7F3-1F8C-4ADD-B1C8-64D48E7535C4}"/>
    <cellStyle name="40% - Акцент4 11" xfId="863" xr:uid="{F5F89A84-00C8-40EE-994F-A6756A83186B}"/>
    <cellStyle name="40% — акцент4 11" xfId="864" xr:uid="{08A959AF-9C48-4DC4-985B-AE350403430C}"/>
    <cellStyle name="40% - Акцент4 12" xfId="865" xr:uid="{D9543962-2425-48A2-A279-0E83F35D7D37}"/>
    <cellStyle name="40% — акцент4 12" xfId="866" xr:uid="{2860BE40-116D-4F9C-829E-97D396F1F75C}"/>
    <cellStyle name="40% - Акцент4 13" xfId="867" xr:uid="{2988A5F4-4A09-4FAF-B36C-C1ED9909AB91}"/>
    <cellStyle name="40% — акцент4 13" xfId="868" xr:uid="{BB7A1FB4-7F74-4D93-B23C-2ED211642FF2}"/>
    <cellStyle name="40% - Акцент4 14" xfId="869" xr:uid="{476DEBA8-DC51-4B0D-8409-0733CE57D570}"/>
    <cellStyle name="40% — акцент4 14" xfId="870" xr:uid="{55BD4642-7882-4F08-992E-98D77BEBA00B}"/>
    <cellStyle name="40% - Акцент4 15" xfId="871" xr:uid="{3CC0B44C-9FB0-4F6D-9D91-372048F0788B}"/>
    <cellStyle name="40% — акцент4 15" xfId="872" xr:uid="{096F610C-CF6D-4AE2-98DE-90FDA373FC94}"/>
    <cellStyle name="40% - Акцент4 16" xfId="873" xr:uid="{FA708AC7-CBEF-41BE-AEC4-1D4946761524}"/>
    <cellStyle name="40% — акцент4 16" xfId="874" xr:uid="{32C94186-29F5-4E1D-A756-BE1CA4483A11}"/>
    <cellStyle name="40% - Акцент4 17" xfId="875" xr:uid="{420CAE97-5C7D-4290-B3B1-4D069793E6AE}"/>
    <cellStyle name="40% — акцент4 17" xfId="876" xr:uid="{F9D12B67-C546-473C-AB6F-C63E655C6ABD}"/>
    <cellStyle name="40% - Акцент4 18" xfId="877" xr:uid="{27E51D0B-704F-407E-8E5F-0E1B3DB7C3EE}"/>
    <cellStyle name="40% — акцент4 18" xfId="878" xr:uid="{0D2F9807-E4DD-4D93-A7AB-C2C4DBDB5FED}"/>
    <cellStyle name="40% - Акцент4 19" xfId="879" xr:uid="{BEA66FE6-8310-4BAC-89B2-C3C6233C42B3}"/>
    <cellStyle name="40% — акцент4 19" xfId="880" xr:uid="{D988F657-A1EE-43C2-8CE6-562DC9FE3EDF}"/>
    <cellStyle name="40% - Акцент4 2" xfId="881" xr:uid="{834902C1-D729-4947-8E0D-F5A994D23814}"/>
    <cellStyle name="40% — акцент4 2" xfId="882" xr:uid="{C556A7B6-2AB0-40F2-A67D-67BA30B021CB}"/>
    <cellStyle name="40% - Акцент4 20" xfId="883" xr:uid="{6F5BEDFE-14CD-428F-944C-BE6EDEA85A6C}"/>
    <cellStyle name="40% — акцент4 20" xfId="884" xr:uid="{638038CC-9312-4835-9855-7184A32D9642}"/>
    <cellStyle name="40% - Акцент4 21" xfId="885" xr:uid="{CBA10154-A749-45CA-BFDD-198B470092B3}"/>
    <cellStyle name="40% — акцент4 21" xfId="886" xr:uid="{00DDDD4F-89BA-4289-9C81-327F2251D4BD}"/>
    <cellStyle name="40% - Акцент4 22" xfId="887" xr:uid="{94D3F77F-8FAA-42A3-80E0-8D038821208D}"/>
    <cellStyle name="40% — акцент4 22" xfId="888" xr:uid="{E2D74BE8-50C0-4E04-A01A-E26DFB9E8F0B}"/>
    <cellStyle name="40% - Акцент4 23" xfId="889" xr:uid="{DBF9AC44-4EBC-4C8A-859F-775B2634D20E}"/>
    <cellStyle name="40% — акцент4 23" xfId="890" xr:uid="{092AACC7-A8C4-490F-949F-14A67B7FDBFA}"/>
    <cellStyle name="40% - Акцент4 24" xfId="891" xr:uid="{A8580638-AAA2-4A0E-970D-16FE7C765392}"/>
    <cellStyle name="40% — акцент4 24" xfId="892" xr:uid="{2654E76E-2BB5-4F86-AF0D-A6B291FD4C7C}"/>
    <cellStyle name="40% - Акцент4 25" xfId="893" xr:uid="{0D9C99BB-B2E4-4E38-A397-9AD9D5B93575}"/>
    <cellStyle name="40% — акцент4 25" xfId="894" xr:uid="{E7BCA927-4314-499A-A9B7-1B0F34AE3628}"/>
    <cellStyle name="40% - Акцент4 26" xfId="895" xr:uid="{B4D61A25-D447-4BF1-8512-A07BE9F40184}"/>
    <cellStyle name="40% - Акцент4 3" xfId="896" xr:uid="{C5FBB70B-E789-4B86-BB3F-C992BE39D558}"/>
    <cellStyle name="40% — акцент4 3" xfId="897" xr:uid="{36BBBCC0-2941-445A-85A6-A3806CC8FB12}"/>
    <cellStyle name="40% - Акцент4 4" xfId="898" xr:uid="{7D6A2B5D-EB18-44A8-A150-2A30818647B7}"/>
    <cellStyle name="40% — акцент4 4" xfId="899" xr:uid="{2C69F1E3-76E0-4714-B250-7A882A5226CF}"/>
    <cellStyle name="40% - Акцент4 5" xfId="900" xr:uid="{E3DE3F8D-7EC0-4E88-AF0E-F8BBA09CCDF8}"/>
    <cellStyle name="40% — акцент4 5" xfId="901" xr:uid="{F742CCBC-B000-4E38-BC83-D1A23AD59C3E}"/>
    <cellStyle name="40% - Акцент4 6" xfId="902" xr:uid="{608E79CB-0ABA-44EF-AD9A-793F70432EFF}"/>
    <cellStyle name="40% — акцент4 6" xfId="903" xr:uid="{7DA715D6-57FF-46ED-A11E-5085623537DE}"/>
    <cellStyle name="40% - Акцент4 7" xfId="904" xr:uid="{1E0FC06B-B998-4D7F-ABF8-3C14582CCDD5}"/>
    <cellStyle name="40% — акцент4 7" xfId="905" xr:uid="{F8AAFECE-C3C1-42BE-A51D-053A794AE228}"/>
    <cellStyle name="40% - Акцент4 8" xfId="906" xr:uid="{20C2EA19-9E9A-4834-9EF7-FADEDB24D9F2}"/>
    <cellStyle name="40% — акцент4 8" xfId="907" xr:uid="{2A85339D-44B0-493C-BFA5-CF938A2FC071}"/>
    <cellStyle name="40% - Акцент4 9" xfId="908" xr:uid="{BD76DC7C-1400-4FAC-A2A9-F7EAC2ED3BE9}"/>
    <cellStyle name="40% — акцент4 9" xfId="909" xr:uid="{7478054C-D96B-48CF-B398-EDA4B426023E}"/>
    <cellStyle name="40% - Акцент4_22.12.2020 Додатки бюджет 2021 Коди нові" xfId="910" xr:uid="{B532ACEC-FC8E-4F05-BD82-ED631EBDA3D5}"/>
    <cellStyle name="40% — акцент4_Дод 1 доходи" xfId="911" xr:uid="{0B9FD55D-A42B-4F97-A244-605B5D65D7B2}"/>
    <cellStyle name="40% - Акцент4_Додатки бюджет 2020 нова редакція після сесії" xfId="912" xr:uid="{F002D69B-9C61-4606-B68F-02A539CD9577}"/>
    <cellStyle name="40% — акцент4_додаток до розп №528 від 24.07.2026" xfId="913" xr:uid="{3E0D6BEC-36D1-4FE5-A437-F44AD33F49E4}"/>
    <cellStyle name="40% - Акцент5" xfId="914" xr:uid="{F6CD76B3-0F76-421A-ADB7-1ABC5C194C64}"/>
    <cellStyle name="40% — акцент5" xfId="915" xr:uid="{B8974FA7-69C8-4B26-8590-09B88219CE7C}"/>
    <cellStyle name="40% - Акцент5 10" xfId="916" xr:uid="{C4AB3421-EB87-4603-B456-1D6578874955}"/>
    <cellStyle name="40% — акцент5 10" xfId="917" xr:uid="{CBF353A1-96B6-4842-83C4-CEEA98179963}"/>
    <cellStyle name="40% - Акцент5 11" xfId="918" xr:uid="{F04D4D47-DDD0-4DD4-B3CF-D6EA7BAC51F0}"/>
    <cellStyle name="40% — акцент5 11" xfId="919" xr:uid="{09032835-E748-4330-933A-715AA09CB8BC}"/>
    <cellStyle name="40% - Акцент5 12" xfId="920" xr:uid="{A45C5890-D19E-478B-8368-FCDAB0C76031}"/>
    <cellStyle name="40% — акцент5 12" xfId="921" xr:uid="{D9D6209F-D6B7-4CA1-82C0-7F6758E3DB18}"/>
    <cellStyle name="40% - Акцент5 13" xfId="922" xr:uid="{A4705D4D-1991-49C6-96B9-F38D6EE818F7}"/>
    <cellStyle name="40% — акцент5 13" xfId="923" xr:uid="{BBCA3601-9AB3-4D3B-B0D1-45002645D3AB}"/>
    <cellStyle name="40% - Акцент5 14" xfId="924" xr:uid="{FEED7FC5-FD2E-423D-96A8-278EBF1042B3}"/>
    <cellStyle name="40% — акцент5 14" xfId="925" xr:uid="{CDE41ECE-7D98-4DC9-9E4E-964F54832779}"/>
    <cellStyle name="40% - Акцент5 15" xfId="926" xr:uid="{BF2CB474-0D70-401F-B4F5-83EA4FE598E6}"/>
    <cellStyle name="40% — акцент5 15" xfId="927" xr:uid="{32CAFDB8-0348-4698-849A-DAF719DCC88E}"/>
    <cellStyle name="40% - Акцент5 16" xfId="928" xr:uid="{9D3622BB-DAA3-41FE-8B97-A25F18F998CD}"/>
    <cellStyle name="40% — акцент5 16" xfId="929" xr:uid="{92CD9B45-D44F-4D3F-8744-B3D13CB43381}"/>
    <cellStyle name="40% - Акцент5 17" xfId="930" xr:uid="{1597C5E9-7D7B-48E4-8EBF-5123FC576D13}"/>
    <cellStyle name="40% — акцент5 17" xfId="931" xr:uid="{95AC8C50-02CB-4E44-A5FC-A0AA8CF2BD23}"/>
    <cellStyle name="40% - Акцент5 18" xfId="932" xr:uid="{01CFE1A5-F96B-465E-A068-2C90400C18B4}"/>
    <cellStyle name="40% — акцент5 18" xfId="933" xr:uid="{E7170BE0-60CC-4FBE-A835-51B655FBE589}"/>
    <cellStyle name="40% - Акцент5 19" xfId="934" xr:uid="{F6F8ABB9-3C1D-4FB6-B6A7-D16458DD8E21}"/>
    <cellStyle name="40% — акцент5 19" xfId="935" xr:uid="{BD70EA54-5F64-45B4-8B0F-99D123B9523A}"/>
    <cellStyle name="40% - Акцент5 2" xfId="936" xr:uid="{BF8DFE9B-9A0F-4D88-B21D-14961AFB1A3B}"/>
    <cellStyle name="40% — акцент5 2" xfId="937" xr:uid="{28D74BB4-CED7-4610-98F8-987C7C267272}"/>
    <cellStyle name="40% - Акцент5 20" xfId="938" xr:uid="{B14EA49E-6449-4A04-AE9B-5692AC4CA9D5}"/>
    <cellStyle name="40% — акцент5 20" xfId="939" xr:uid="{F8F4AD35-DA8B-4EAF-891F-27576227EA10}"/>
    <cellStyle name="40% - Акцент5 21" xfId="940" xr:uid="{718DE9B4-DEF5-48E7-8DA0-34FE54861CB3}"/>
    <cellStyle name="40% — акцент5 21" xfId="941" xr:uid="{67D7A841-F311-4291-BEAE-49946C677B96}"/>
    <cellStyle name="40% - Акцент5 22" xfId="942" xr:uid="{B1B2A25B-9D72-40D6-B455-AF30BF1DB48A}"/>
    <cellStyle name="40% — акцент5 22" xfId="943" xr:uid="{24A11923-6428-4FAC-945E-299915D32A59}"/>
    <cellStyle name="40% - Акцент5 23" xfId="944" xr:uid="{1D749662-8B29-4B2D-ACBB-53315C01DE11}"/>
    <cellStyle name="40% — акцент5 23" xfId="945" xr:uid="{6E057138-8ED5-4819-BA36-41D36B1E116D}"/>
    <cellStyle name="40% - Акцент5 24" xfId="946" xr:uid="{9F8804CD-8729-4028-9A0A-0DB31D18BDF9}"/>
    <cellStyle name="40% — акцент5 24" xfId="947" xr:uid="{59D42B41-70D7-4C94-9B44-28865FEDBE1F}"/>
    <cellStyle name="40% - Акцент5 25" xfId="948" xr:uid="{8B2B1C8A-7FFF-49E4-B06E-630C9DE8DEB8}"/>
    <cellStyle name="40% — акцент5 25" xfId="949" xr:uid="{5CB7EB4D-6AA5-4C21-A765-8B0C4E3C157B}"/>
    <cellStyle name="40% - Акцент5 26" xfId="950" xr:uid="{4DFB7626-A423-45CC-B365-F6A42C23DCD2}"/>
    <cellStyle name="40% - Акцент5 3" xfId="951" xr:uid="{42F5993F-3948-43DC-BFB3-FA4AFCDA238B}"/>
    <cellStyle name="40% — акцент5 3" xfId="952" xr:uid="{9EF4C9D7-B1DA-4EE2-9434-5BF24C81E037}"/>
    <cellStyle name="40% - Акцент5 4" xfId="953" xr:uid="{40E8EB15-2542-4B93-8298-73A5D87F016E}"/>
    <cellStyle name="40% — акцент5 4" xfId="954" xr:uid="{B04488CF-75CD-4940-9952-D490EC6C72A7}"/>
    <cellStyle name="40% - Акцент5 5" xfId="955" xr:uid="{EFD3363F-6C96-4B52-BE7B-AD57A70F2DF3}"/>
    <cellStyle name="40% — акцент5 5" xfId="956" xr:uid="{5C602473-37E4-4CB2-9220-055727291C6B}"/>
    <cellStyle name="40% - Акцент5 6" xfId="957" xr:uid="{D541CD84-CB77-4438-B295-823C5D7074E9}"/>
    <cellStyle name="40% — акцент5 6" xfId="958" xr:uid="{101B3E30-21AC-4E78-9829-956B6DFAEF58}"/>
    <cellStyle name="40% - Акцент5 7" xfId="959" xr:uid="{9CA5B60B-4089-43D0-888E-9A680618652F}"/>
    <cellStyle name="40% — акцент5 7" xfId="960" xr:uid="{BA2A57AE-8BA7-41B9-B967-37B23E34D72C}"/>
    <cellStyle name="40% - Акцент5 8" xfId="961" xr:uid="{60DB73F4-F3B4-49D7-BB04-33F63C9BD293}"/>
    <cellStyle name="40% — акцент5 8" xfId="962" xr:uid="{DB10FE18-204C-4A00-A03C-92E8288960D8}"/>
    <cellStyle name="40% - Акцент5 9" xfId="963" xr:uid="{194AFA27-646C-4457-A877-7D88D21FBDD2}"/>
    <cellStyle name="40% — акцент5 9" xfId="964" xr:uid="{1CF3B66C-6159-42C9-94AF-5AA7F34095A6}"/>
    <cellStyle name="40% - Акцент5_22.12.2020 Додатки бюджет 2021 Коди нові" xfId="965" xr:uid="{F128BED3-366B-426F-B326-769A400547E7}"/>
    <cellStyle name="40% — акцент5_Дод 1 доходи" xfId="966" xr:uid="{0178FF3D-139A-4598-8A22-27D1FF478090}"/>
    <cellStyle name="40% - Акцент5_Додатки бюджет 2020 нова редакція після сесії" xfId="967" xr:uid="{FB86CF30-65F9-4DFB-98E9-D3DCCE623BFC}"/>
    <cellStyle name="40% — акцент5_додаток до розп №528 від 24.07.2026" xfId="968" xr:uid="{AD0CAE7F-607E-4458-B0FF-3C142EA049DE}"/>
    <cellStyle name="40% - Акцент6" xfId="969" xr:uid="{DB469343-BC1C-463F-A99C-ABD5C29F51C6}"/>
    <cellStyle name="40% — акцент6" xfId="970" xr:uid="{4EDA4F28-1355-41FD-85C6-F7579D120655}"/>
    <cellStyle name="40% - Акцент6 10" xfId="971" xr:uid="{B4DB63F6-0BA2-44CC-B396-2802608803A3}"/>
    <cellStyle name="40% — акцент6 10" xfId="972" xr:uid="{49123719-02D7-4FEB-B762-23D7E2DC1050}"/>
    <cellStyle name="40% - Акцент6 11" xfId="973" xr:uid="{2C1CFA5B-B6E2-44A4-90B4-F5A23CC19BD1}"/>
    <cellStyle name="40% — акцент6 11" xfId="974" xr:uid="{D167CC8D-BF9F-4523-A66F-CC147B6716B9}"/>
    <cellStyle name="40% - Акцент6 12" xfId="975" xr:uid="{E86639A8-6120-45F9-BE66-33642DEC0B82}"/>
    <cellStyle name="40% — акцент6 12" xfId="976" xr:uid="{24DABFA4-6E23-44CC-909F-695DAFE0513C}"/>
    <cellStyle name="40% - Акцент6 13" xfId="977" xr:uid="{95EA915C-4D7B-4FA9-B76B-20A4FD161687}"/>
    <cellStyle name="40% — акцент6 13" xfId="978" xr:uid="{37DA9124-1B21-4291-B143-BED77369D404}"/>
    <cellStyle name="40% - Акцент6 14" xfId="979" xr:uid="{8B29C85E-32A8-4D7C-87C3-54AF72612181}"/>
    <cellStyle name="40% — акцент6 14" xfId="980" xr:uid="{69D4F7DC-53B8-41C9-B495-953CC1C9DF0C}"/>
    <cellStyle name="40% - Акцент6 15" xfId="981" xr:uid="{D79A79AF-D7E2-4394-90D9-ADF73A78A0E5}"/>
    <cellStyle name="40% — акцент6 15" xfId="982" xr:uid="{FAB52A8E-8223-435B-A19B-05DE7B9FAC5A}"/>
    <cellStyle name="40% - Акцент6 16" xfId="983" xr:uid="{813717E5-B6A1-4059-A354-ABDF7CF4FDA5}"/>
    <cellStyle name="40% — акцент6 16" xfId="984" xr:uid="{E81CA899-CBCB-40A1-8495-6721A611C02D}"/>
    <cellStyle name="40% - Акцент6 17" xfId="985" xr:uid="{60DD1D7E-BC3A-4F75-8532-1BC0B76101C1}"/>
    <cellStyle name="40% — акцент6 17" xfId="986" xr:uid="{12369A4D-95EB-4FEB-8B97-63E1802A5D7A}"/>
    <cellStyle name="40% - Акцент6 18" xfId="987" xr:uid="{94FB565C-9005-4000-83C5-0D5EF1872756}"/>
    <cellStyle name="40% — акцент6 18" xfId="988" xr:uid="{2C7B6E96-ABAA-485F-B7D7-96962BAC847D}"/>
    <cellStyle name="40% - Акцент6 19" xfId="989" xr:uid="{E8ACC9E4-BD29-4962-B642-1E63C1732F6F}"/>
    <cellStyle name="40% — акцент6 19" xfId="990" xr:uid="{E37648C7-452F-42A5-94A0-C3697A9077D3}"/>
    <cellStyle name="40% - Акцент6 2" xfId="991" xr:uid="{B74D62E2-4133-4C3F-9CB7-2CCC3D3F77BE}"/>
    <cellStyle name="40% — акцент6 2" xfId="992" xr:uid="{E0295335-B48D-4764-B7C6-FAF612D68362}"/>
    <cellStyle name="40% - Акцент6 20" xfId="993" xr:uid="{825DC871-E5AD-4974-B85F-B31CCED26158}"/>
    <cellStyle name="40% — акцент6 20" xfId="994" xr:uid="{DC30ECC8-4FD3-41EF-8C3E-BD5045DF5F11}"/>
    <cellStyle name="40% - Акцент6 21" xfId="995" xr:uid="{C17682B8-6043-4E66-8054-3FB7BB8AF84A}"/>
    <cellStyle name="40% — акцент6 21" xfId="996" xr:uid="{C8AF3034-B918-4D01-A92D-A27DE91FECEB}"/>
    <cellStyle name="40% - Акцент6 22" xfId="997" xr:uid="{0325F843-7CD8-4816-B546-52A9C64AD6FC}"/>
    <cellStyle name="40% — акцент6 22" xfId="998" xr:uid="{0FA10462-F9E5-4CA4-BB8C-984A3C6D2250}"/>
    <cellStyle name="40% - Акцент6 23" xfId="999" xr:uid="{E0574818-D49B-449B-A9A6-8C4938E6E112}"/>
    <cellStyle name="40% — акцент6 23" xfId="1000" xr:uid="{39960EDA-3F6E-49B4-AA30-FD75EC698556}"/>
    <cellStyle name="40% - Акцент6 24" xfId="1001" xr:uid="{33EC0EBB-3D0D-4F2D-BA2E-AF9899391B04}"/>
    <cellStyle name="40% — акцент6 24" xfId="1002" xr:uid="{93FC8978-9C6A-4476-8B97-1A887CDE2E8B}"/>
    <cellStyle name="40% - Акцент6 25" xfId="1003" xr:uid="{023D11DD-9BA1-4FE2-8E20-6BF843EB3B76}"/>
    <cellStyle name="40% — акцент6 25" xfId="1004" xr:uid="{71B81C12-7248-4B77-92C6-8B62811FB64F}"/>
    <cellStyle name="40% - Акцент6 26" xfId="1005" xr:uid="{91B37DE0-7929-4ED2-A9D5-3B284F2E9D7A}"/>
    <cellStyle name="40% - Акцент6 3" xfId="1006" xr:uid="{87B4748F-DB16-4CD4-B772-715D3FFE0114}"/>
    <cellStyle name="40% — акцент6 3" xfId="1007" xr:uid="{9A2F9E35-EED0-4DCB-8666-158E98D7973D}"/>
    <cellStyle name="40% - Акцент6 4" xfId="1008" xr:uid="{90A64EA9-9A6A-4639-8383-D9A7FD9722B0}"/>
    <cellStyle name="40% — акцент6 4" xfId="1009" xr:uid="{3FB10B17-0150-4B87-82DB-B1EE531B84CF}"/>
    <cellStyle name="40% - Акцент6 5" xfId="1010" xr:uid="{22193F6F-8038-4FD1-B86D-808C661E6CA1}"/>
    <cellStyle name="40% — акцент6 5" xfId="1011" xr:uid="{DC04E482-9167-4411-BE8A-3F025545D12E}"/>
    <cellStyle name="40% - Акцент6 6" xfId="1012" xr:uid="{1F56FA88-AA1C-4B75-86CD-F8B1E6D2432F}"/>
    <cellStyle name="40% — акцент6 6" xfId="1013" xr:uid="{1E98894E-7B24-4665-8A40-37B513BA21A2}"/>
    <cellStyle name="40% - Акцент6 7" xfId="1014" xr:uid="{837F1EA0-4CCB-4FA6-9069-FFA832B6B14C}"/>
    <cellStyle name="40% — акцент6 7" xfId="1015" xr:uid="{D379B453-5D8F-4BBE-8D78-E0F7A1FDA399}"/>
    <cellStyle name="40% - Акцент6 8" xfId="1016" xr:uid="{898F72D8-9A39-4045-BD53-51BFA9391D7F}"/>
    <cellStyle name="40% — акцент6 8" xfId="1017" xr:uid="{B309695D-03FB-4FCA-9156-8BEAAAA09324}"/>
    <cellStyle name="40% - Акцент6 9" xfId="1018" xr:uid="{E89CC3CF-A666-4623-A186-390E1F8A4B03}"/>
    <cellStyle name="40% — акцент6 9" xfId="1019" xr:uid="{3DCAB3F6-E11E-45C3-BB02-93E2FBBECEEE}"/>
    <cellStyle name="40% - Акцент6_22.12.2020 Додатки бюджет 2021 Коди нові" xfId="1020" xr:uid="{CFC2AB04-FCBA-4324-879B-2A3B3F962BD9}"/>
    <cellStyle name="40% — акцент6_Дод 1 доходи" xfId="1021" xr:uid="{DE3EBCF7-8E56-48DB-B5DA-3903AABF143A}"/>
    <cellStyle name="40% - Акцент6_Додатки бюджет 2020 нова редакція після сесії" xfId="1022" xr:uid="{2BCBAB11-478E-468E-B974-4DF5EE008A85}"/>
    <cellStyle name="40% — акцент6_додаток до розп №528 від 24.07.2026" xfId="1023" xr:uid="{4E37E726-0CFC-47F5-B2B7-30E48FBF60C2}"/>
    <cellStyle name="40% – Акцентування1" xfId="1024" xr:uid="{AA631FD8-D8D1-4865-97B7-0861F39F8968}"/>
    <cellStyle name="40% – Акцентування1 10" xfId="1025" xr:uid="{9555B864-1551-45E4-A04E-59C6BAC3FC99}"/>
    <cellStyle name="40% – Акцентування1 11" xfId="1026" xr:uid="{CFF0204D-798D-47C9-A9BA-976C75325171}"/>
    <cellStyle name="40% – Акцентування1 12" xfId="1027" xr:uid="{5C1571B8-F8C0-4429-8375-C363BF9BF807}"/>
    <cellStyle name="40% – Акцентування1 13" xfId="1028" xr:uid="{AB9CAC9E-FDD3-4805-9ECD-9142A5B289B7}"/>
    <cellStyle name="40% – Акцентування1 14" xfId="1029" xr:uid="{779E4DE8-93D3-4E76-872A-06BB71A148A9}"/>
    <cellStyle name="40% – Акцентування1 14 2" xfId="1030" xr:uid="{98F963E3-2CAC-4F72-82A9-0D62DD1BA3C3}"/>
    <cellStyle name="40% – Акцентування1 14 3" xfId="1031" xr:uid="{40E32AFB-72FB-4C82-8099-D045C628C2B6}"/>
    <cellStyle name="40% – Акцентування1 15" xfId="1032" xr:uid="{75E6B9D4-CF8D-405D-9AF6-29294BEB0225}"/>
    <cellStyle name="40% – Акцентування1 15 2" xfId="1033" xr:uid="{2E63A24F-2E11-4BE7-891F-4C6234137DB7}"/>
    <cellStyle name="40% – Акцентування1 16" xfId="1034" xr:uid="{46166DDC-3FB6-461E-8A3E-615B21425B95}"/>
    <cellStyle name="40% – Акцентування1 16 2" xfId="1035" xr:uid="{EC92721D-BB8A-4799-8BC7-21F5B64910FD}"/>
    <cellStyle name="40% – Акцентування1 17" xfId="1036" xr:uid="{7D5DC0D8-4D3B-41BE-8A36-9A6AC20951C6}"/>
    <cellStyle name="40% – Акцентування1 18" xfId="1037" xr:uid="{73F6304C-3724-4B64-ACCF-00FBE1EE7408}"/>
    <cellStyle name="40% – Акцентування1 19" xfId="1038" xr:uid="{F8311BE0-EE7E-41AB-BF78-9F366E6B63E9}"/>
    <cellStyle name="40% – Акцентування1 2" xfId="1039" xr:uid="{643E490A-28A3-4577-860D-36BAF3D45769}"/>
    <cellStyle name="40% – Акцентування1 2 10" xfId="1040" xr:uid="{C5359E92-0CBA-4762-BDB6-69B5667CEB4C}"/>
    <cellStyle name="40% – Акцентування1 2 11" xfId="1041" xr:uid="{245DBD7A-AB6C-4354-81F6-60BDC28012C5}"/>
    <cellStyle name="40% – Акцентування1 2 2" xfId="1042" xr:uid="{5749E376-CF02-4C13-A6CB-2C1B02FB9134}"/>
    <cellStyle name="40% – Акцентування1 2 3" xfId="1043" xr:uid="{6208992A-F8B2-4168-A4EF-C2835FFA5908}"/>
    <cellStyle name="40% – Акцентування1 2 4" xfId="1044" xr:uid="{F5C197F4-D585-4D28-8D9E-40AF7F180311}"/>
    <cellStyle name="40% – Акцентування1 2 5" xfId="1045" xr:uid="{12A12977-1E76-435D-8B00-D09C39C02E0B}"/>
    <cellStyle name="40% – Акцентування1 2 6" xfId="1046" xr:uid="{910FCFB2-87C2-4B67-A2E7-626B8CCBAA0B}"/>
    <cellStyle name="40% – Акцентування1 2 7" xfId="1047" xr:uid="{C9ACA194-317A-4912-8736-9A36E29B1002}"/>
    <cellStyle name="40% – Акцентування1 2 8" xfId="1048" xr:uid="{1B66A56F-DF71-4AEA-8F93-8F8EE1101224}"/>
    <cellStyle name="40% – Акцентування1 2 9" xfId="1049" xr:uid="{2D0938CC-9D3F-4704-ADDE-24CFF2429246}"/>
    <cellStyle name="40% – Акцентування1 20" xfId="1050" xr:uid="{E12AE979-2877-4D6E-98CA-393D8FD98C84}"/>
    <cellStyle name="40% – Акцентування1 20 2" xfId="1051" xr:uid="{66255991-472D-4614-A655-E15E0C1BC2FF}"/>
    <cellStyle name="40% – Акцентування1 21" xfId="1052" xr:uid="{97886452-6C76-4380-8374-213A0BFE59A9}"/>
    <cellStyle name="40% – Акцентування1 22" xfId="1053" xr:uid="{00D9FFBA-12BD-48CC-A1A3-81C4C1EA657B}"/>
    <cellStyle name="40% – Акцентування1 23" xfId="1054" xr:uid="{762F08C2-A8B1-40FD-8FA4-D4325AB4C447}"/>
    <cellStyle name="40% – Акцентування1 24" xfId="1055" xr:uid="{CD56B4EC-9C43-439C-8EDA-0C387617838A}"/>
    <cellStyle name="40% – Акцентування1 25" xfId="1056" xr:uid="{9A20637A-E0AB-4E3A-9DAB-BE8670DAD4E5}"/>
    <cellStyle name="40% – Акцентування1 26" xfId="1057" xr:uid="{BAFFA747-1BE8-4B4E-883D-D649917109BD}"/>
    <cellStyle name="40% – Акцентування1 3" xfId="1058" xr:uid="{6EF72452-BE81-4E47-9F0D-5E02FC4BA2DC}"/>
    <cellStyle name="40% – Акцентування1 4" xfId="1059" xr:uid="{FE213CF7-22F4-4969-9399-705732BE8A8C}"/>
    <cellStyle name="40% – Акцентування1 5" xfId="1060" xr:uid="{1AC0643A-FF42-4AF3-8B10-800560C9F694}"/>
    <cellStyle name="40% – Акцентування1 6" xfId="1061" xr:uid="{C8ABCE06-E37C-471D-9096-86BC371A56C1}"/>
    <cellStyle name="40% – Акцентування1 7" xfId="1062" xr:uid="{AA885713-2DD2-43F2-87BC-24CBF0F49944}"/>
    <cellStyle name="40% – Акцентування1 7 2" xfId="1063" xr:uid="{64DA5061-2608-4D1B-BDDD-53EAD9C1D8C9}"/>
    <cellStyle name="40% – Акцентування1 7 3" xfId="1064" xr:uid="{94A57979-B869-4AE5-A268-4E8672DD723F}"/>
    <cellStyle name="40% – Акцентування1 7 4" xfId="1065" xr:uid="{0F956E45-E352-473D-AE42-AB19FE73CBD8}"/>
    <cellStyle name="40% – Акцентування1 8" xfId="1066" xr:uid="{8B493D9F-99C8-4B1C-8A22-DF77FCE01A56}"/>
    <cellStyle name="40% – Акцентування1 8 2" xfId="1067" xr:uid="{6A07A37D-D7B0-4E89-B925-F07C952F0199}"/>
    <cellStyle name="40% – Акцентування1 8 3" xfId="1068" xr:uid="{BDF60368-933D-489E-8AF5-A19E4935BB2C}"/>
    <cellStyle name="40% – Акцентування1 9" xfId="1069" xr:uid="{88281D3D-1AAD-490E-8AD5-D61840C5BFE9}"/>
    <cellStyle name="40% – Акцентування1 9 2" xfId="1070" xr:uid="{A82D99CC-02DE-44BC-8B95-6B142B5D0E11}"/>
    <cellStyle name="40% – Акцентування1_додаток до розп №528 від 24.07.2026" xfId="1071" xr:uid="{43806864-1D1D-4F59-9E80-D70C58C1D67B}"/>
    <cellStyle name="40% – Акцентування2" xfId="1072" xr:uid="{B6A8AE55-4A0A-4E4C-95EF-2A7B37E487B5}"/>
    <cellStyle name="40% – Акцентування2 10" xfId="1073" xr:uid="{721A25B2-6588-4924-B751-67DB124526C7}"/>
    <cellStyle name="40% – Акцентування2 11" xfId="1074" xr:uid="{A94F224B-20A3-4A0C-B4F3-62AA525D27B9}"/>
    <cellStyle name="40% – Акцентування2 12" xfId="1075" xr:uid="{9181BA12-73E5-4856-A2EF-C08618B85EBD}"/>
    <cellStyle name="40% – Акцентування2 13" xfId="1076" xr:uid="{2ECA1FB7-DD9B-44B1-A2FD-23FF490DA226}"/>
    <cellStyle name="40% – Акцентування2 14" xfId="1077" xr:uid="{D9C5C7A8-9A41-4AB1-B6B0-2CF2B85F5B1A}"/>
    <cellStyle name="40% – Акцентування2 14 2" xfId="1078" xr:uid="{773A9050-683C-423D-BA6A-C39E4ED02491}"/>
    <cellStyle name="40% – Акцентування2 14 3" xfId="1079" xr:uid="{942C09B6-66B5-42A0-BDB5-40152401F01E}"/>
    <cellStyle name="40% – Акцентування2 15" xfId="1080" xr:uid="{852DF831-6A44-432C-949D-2934086902E0}"/>
    <cellStyle name="40% – Акцентування2 15 2" xfId="1081" xr:uid="{1CA1AB17-9C83-41E8-974C-01F91056EE44}"/>
    <cellStyle name="40% – Акцентування2 16" xfId="1082" xr:uid="{AA1DFD47-9393-428A-B5FF-77EA63B4BF8F}"/>
    <cellStyle name="40% – Акцентування2 16 2" xfId="1083" xr:uid="{BC6D87F5-7CD8-4913-92F7-7B1C1B0C4161}"/>
    <cellStyle name="40% – Акцентування2 17" xfId="1084" xr:uid="{3260405D-CB1C-48B3-9C64-CD377412FDC4}"/>
    <cellStyle name="40% – Акцентування2 18" xfId="1085" xr:uid="{EE057163-F979-4CEB-A3E6-F92841D5E38E}"/>
    <cellStyle name="40% – Акцентування2 19" xfId="1086" xr:uid="{56A2C254-2EF7-4B56-95A1-67A4B36546E4}"/>
    <cellStyle name="40% – Акцентування2 2" xfId="1087" xr:uid="{04FCA829-E1D0-4134-8F25-50C61781AFEB}"/>
    <cellStyle name="40% – Акцентування2 2 10" xfId="1088" xr:uid="{2AB7758A-11FF-460E-9715-65B64D597FD6}"/>
    <cellStyle name="40% – Акцентування2 2 11" xfId="1089" xr:uid="{F95CBDE0-3D4F-4D07-8E5C-FC424F098AC3}"/>
    <cellStyle name="40% – Акцентування2 2 2" xfId="1090" xr:uid="{D759E010-B67E-49DD-B4D9-620C1966AF3B}"/>
    <cellStyle name="40% – Акцентування2 2 3" xfId="1091" xr:uid="{A683EA18-908E-4170-838A-7EB5126EBC0C}"/>
    <cellStyle name="40% – Акцентування2 2 4" xfId="1092" xr:uid="{B8DC8D1A-C29B-4F44-8F81-E51BEEF44AA5}"/>
    <cellStyle name="40% – Акцентування2 2 5" xfId="1093" xr:uid="{6CF6447E-5988-4B9A-BD68-3893D7981551}"/>
    <cellStyle name="40% – Акцентування2 2 6" xfId="1094" xr:uid="{7BCA5BE6-0946-42B7-8ADA-A2BFAD9BE5FF}"/>
    <cellStyle name="40% – Акцентування2 2 7" xfId="1095" xr:uid="{E6551FA1-8E9D-4B74-9300-84E59EB961B1}"/>
    <cellStyle name="40% – Акцентування2 2 8" xfId="1096" xr:uid="{7E179F7F-BD0A-4DAC-8BF7-BCFE1A328AEB}"/>
    <cellStyle name="40% – Акцентування2 2 9" xfId="1097" xr:uid="{D2492E7D-22F6-42C7-A098-81670194CDCE}"/>
    <cellStyle name="40% – Акцентування2 20" xfId="1098" xr:uid="{76EAFCC3-0012-4621-B843-48F0B78D228A}"/>
    <cellStyle name="40% – Акцентування2 20 2" xfId="1099" xr:uid="{0BB0B527-337F-4219-BDF9-4428925356CE}"/>
    <cellStyle name="40% – Акцентування2 21" xfId="1100" xr:uid="{63F1926E-0915-4438-BBD0-78AE5DB639C1}"/>
    <cellStyle name="40% – Акцентування2 22" xfId="1101" xr:uid="{903C0BE1-C697-4376-B3ED-C59A0FEB0B8A}"/>
    <cellStyle name="40% – Акцентування2 23" xfId="1102" xr:uid="{56A118AE-7A6E-44E4-A4C1-2B1A5B44CB4C}"/>
    <cellStyle name="40% – Акцентування2 24" xfId="1103" xr:uid="{2C2287DE-D009-43C4-9B35-2257E6FDC7A8}"/>
    <cellStyle name="40% – Акцентування2 25" xfId="1104" xr:uid="{18665386-FACE-45C0-B1D8-D25C8FD7AAB2}"/>
    <cellStyle name="40% – Акцентування2 26" xfId="1105" xr:uid="{F1626C02-7F9F-4C60-8838-3F9627572901}"/>
    <cellStyle name="40% – Акцентування2 3" xfId="1106" xr:uid="{5ECD071E-4A95-4722-808B-46A38254768C}"/>
    <cellStyle name="40% – Акцентування2 4" xfId="1107" xr:uid="{5E44ED73-44FF-4966-BCA0-7C4F6EF6C6D1}"/>
    <cellStyle name="40% – Акцентування2 5" xfId="1108" xr:uid="{AA5134CB-C393-4DE8-9F3E-D02862803B50}"/>
    <cellStyle name="40% – Акцентування2 6" xfId="1109" xr:uid="{F1B89F22-5735-42FD-A1B3-8EF84CD28D5C}"/>
    <cellStyle name="40% – Акцентування2 7" xfId="1110" xr:uid="{0AE6D697-9685-43AD-B330-387EC27C8809}"/>
    <cellStyle name="40% – Акцентування2 7 2" xfId="1111" xr:uid="{A53F6154-1A84-4F0B-B154-8D4C7E87F5D6}"/>
    <cellStyle name="40% – Акцентування2 7 3" xfId="1112" xr:uid="{2AEF3593-A51F-48BB-818F-BED54189C7D1}"/>
    <cellStyle name="40% – Акцентування2 7 4" xfId="1113" xr:uid="{B3EBEF06-0779-4839-9E36-B605F32C597A}"/>
    <cellStyle name="40% – Акцентування2 8" xfId="1114" xr:uid="{9D23093F-0B30-4C37-AD79-64647FF7D86E}"/>
    <cellStyle name="40% – Акцентування2 8 2" xfId="1115" xr:uid="{E3A2D5DC-AA34-4E20-BD21-09BEA06DCB6B}"/>
    <cellStyle name="40% – Акцентування2 8 3" xfId="1116" xr:uid="{6D1818B0-DF1A-4D93-95A1-B962FBBE98D6}"/>
    <cellStyle name="40% – Акцентування2 9" xfId="1117" xr:uid="{3BA3BDF3-50AB-4C3A-B00C-738F612715AE}"/>
    <cellStyle name="40% – Акцентування2 9 2" xfId="1118" xr:uid="{06501BAC-F1D9-4121-A90D-DC61C2D711E1}"/>
    <cellStyle name="40% – Акцентування2_додаток до розп №528 від 24.07.2026" xfId="1119" xr:uid="{4D607D7C-0E72-4052-BA63-1BC809773E76}"/>
    <cellStyle name="40% – Акцентування3" xfId="1120" xr:uid="{55E04291-421C-4994-B289-263A314075C2}"/>
    <cellStyle name="40% – Акцентування3 10" xfId="1121" xr:uid="{09939884-7A2F-4C9A-B2A4-6FD570C558F4}"/>
    <cellStyle name="40% – Акцентування3 11" xfId="1122" xr:uid="{90F3F4DA-372A-4DDF-B967-820B3F950A0C}"/>
    <cellStyle name="40% – Акцентування3 12" xfId="1123" xr:uid="{E5572B2D-FBF1-46BA-834C-ABED3A6E1891}"/>
    <cellStyle name="40% – Акцентування3 13" xfId="1124" xr:uid="{0ECB9861-623F-491D-9276-5B3DE4124144}"/>
    <cellStyle name="40% – Акцентування3 14" xfId="1125" xr:uid="{8E80C4C2-E844-4B3E-B094-8B5C939F5A50}"/>
    <cellStyle name="40% – Акцентування3 14 2" xfId="1126" xr:uid="{79602076-27AF-45DB-9A8C-09AECF362167}"/>
    <cellStyle name="40% – Акцентування3 14 3" xfId="1127" xr:uid="{A17A667A-E282-4FAD-8AF9-6D8AC47A4545}"/>
    <cellStyle name="40% – Акцентування3 15" xfId="1128" xr:uid="{8BA44AFA-6A52-458D-9E88-38918D892354}"/>
    <cellStyle name="40% – Акцентування3 15 2" xfId="1129" xr:uid="{933EDB55-EBEE-4ABF-A2A2-817E914ED81E}"/>
    <cellStyle name="40% – Акцентування3 16" xfId="1130" xr:uid="{55F8CC3B-C6E0-42CF-86D5-57DB0E4D006E}"/>
    <cellStyle name="40% – Акцентування3 16 2" xfId="1131" xr:uid="{1D1C76CA-758F-4782-853E-73360D671D3A}"/>
    <cellStyle name="40% – Акцентування3 17" xfId="1132" xr:uid="{2EBD710C-0540-495F-880A-C298079D1069}"/>
    <cellStyle name="40% – Акцентування3 18" xfId="1133" xr:uid="{E1231E45-C4EC-47E0-9AAC-E88B4135E94F}"/>
    <cellStyle name="40% – Акцентування3 19" xfId="1134" xr:uid="{3595DA14-0409-4E37-8FCF-E2DED6EA2888}"/>
    <cellStyle name="40% – Акцентування3 2" xfId="1135" xr:uid="{15204F81-1F3C-4962-857F-C6FF9F821002}"/>
    <cellStyle name="40% – Акцентування3 2 10" xfId="1136" xr:uid="{D7AA3A97-191E-4D6E-893E-F0AD0DAF923C}"/>
    <cellStyle name="40% – Акцентування3 2 11" xfId="1137" xr:uid="{03354195-0AD5-4B15-A433-6278B0D492E0}"/>
    <cellStyle name="40% – Акцентування3 2 2" xfId="1138" xr:uid="{DF0030EE-68F1-4E31-9F02-CC4A30462C3E}"/>
    <cellStyle name="40% – Акцентування3 2 3" xfId="1139" xr:uid="{62F5E7C5-76D5-4C66-97E9-A40C7EA25848}"/>
    <cellStyle name="40% – Акцентування3 2 4" xfId="1140" xr:uid="{D6900C57-7E19-4376-B313-DC5518FC1B0A}"/>
    <cellStyle name="40% – Акцентування3 2 5" xfId="1141" xr:uid="{FF90F849-A199-4013-802F-5DFD4F084839}"/>
    <cellStyle name="40% – Акцентування3 2 6" xfId="1142" xr:uid="{2866394D-F5B5-4D53-8573-EA9A75E600DE}"/>
    <cellStyle name="40% – Акцентування3 2 7" xfId="1143" xr:uid="{2124EB1D-0C2E-4DC1-B3C3-A7201D6A7829}"/>
    <cellStyle name="40% – Акцентування3 2 8" xfId="1144" xr:uid="{E02671FC-E0EB-45DA-8120-F64EC6E4FFCE}"/>
    <cellStyle name="40% – Акцентування3 2 9" xfId="1145" xr:uid="{0F35D60E-E6F7-4D1A-AFC5-6F36781B88CF}"/>
    <cellStyle name="40% – Акцентування3 20" xfId="1146" xr:uid="{B4DA32BF-899A-44D1-A7C8-3F23BAB11016}"/>
    <cellStyle name="40% – Акцентування3 20 2" xfId="1147" xr:uid="{FBC2ABEF-DBFC-4020-A29C-3376A69B0C8F}"/>
    <cellStyle name="40% – Акцентування3 21" xfId="1148" xr:uid="{9A623520-D127-47D2-A353-FF7F2FC5AC60}"/>
    <cellStyle name="40% – Акцентування3 22" xfId="1149" xr:uid="{768741B3-B74E-4A3F-8EB4-FF5790DCFB72}"/>
    <cellStyle name="40% – Акцентування3 23" xfId="1150" xr:uid="{5EDC6B41-EF61-40D7-831F-79755C95FF89}"/>
    <cellStyle name="40% – Акцентування3 24" xfId="1151" xr:uid="{08BC9E2D-5D3D-4EDE-800D-C7E2ACBF1A5D}"/>
    <cellStyle name="40% – Акцентування3 25" xfId="1152" xr:uid="{AE6C832E-FE46-46BA-A93A-562240D7E67D}"/>
    <cellStyle name="40% – Акцентування3 26" xfId="1153" xr:uid="{01B1CECC-E830-4CF3-AF8E-92820922A34B}"/>
    <cellStyle name="40% – Акцентування3 3" xfId="1154" xr:uid="{7785D1D2-DE84-4A03-9B6E-DF6A36F44D7F}"/>
    <cellStyle name="40% – Акцентування3 4" xfId="1155" xr:uid="{652461E0-76B6-43FD-9F16-564C7E20C596}"/>
    <cellStyle name="40% – Акцентування3 5" xfId="1156" xr:uid="{E0FD5D3E-5DA4-4832-BABD-7F6BCC1378E6}"/>
    <cellStyle name="40% – Акцентування3 6" xfId="1157" xr:uid="{6A691A46-8939-40C8-846D-4EBCD7EC6191}"/>
    <cellStyle name="40% – Акцентування3 7" xfId="1158" xr:uid="{8E3941A2-AFE3-4B68-B4A7-E3E985E5A696}"/>
    <cellStyle name="40% – Акцентування3 7 2" xfId="1159" xr:uid="{901BB68D-D827-490A-9FFE-F4F7D34AF9C3}"/>
    <cellStyle name="40% – Акцентування3 7 3" xfId="1160" xr:uid="{12ED633E-5853-4D0D-AEEE-B1E6B70440CB}"/>
    <cellStyle name="40% – Акцентування3 7 4" xfId="1161" xr:uid="{B4F2046E-CDE9-4BCA-AD38-819ED63EB9C8}"/>
    <cellStyle name="40% – Акцентування3 8" xfId="1162" xr:uid="{1FA1E0E0-7E48-4C96-A6BF-C2EB3BFD5048}"/>
    <cellStyle name="40% – Акцентування3 8 2" xfId="1163" xr:uid="{01A02706-FC32-4765-982F-B659AEF6AF2F}"/>
    <cellStyle name="40% – Акцентування3 8 3" xfId="1164" xr:uid="{01F00E37-0E86-4182-A28B-E9ADBB5698E7}"/>
    <cellStyle name="40% – Акцентування3 9" xfId="1165" xr:uid="{31B629FF-3D18-4D9E-833A-324F4B87A9E7}"/>
    <cellStyle name="40% – Акцентування3 9 2" xfId="1166" xr:uid="{1EDDF762-B06D-4534-9669-2DB874C9B5EF}"/>
    <cellStyle name="40% – Акцентування3_додаток до розп №528 від 24.07.2026" xfId="1167" xr:uid="{F55D7E7A-FA2D-4253-A87D-58E45676F68F}"/>
    <cellStyle name="40% – Акцентування4" xfId="1168" xr:uid="{479C03F7-AA66-4000-96D5-807B3609971C}"/>
    <cellStyle name="40% – Акцентування4 10" xfId="1169" xr:uid="{CE8DB2D8-2C3E-4C00-A6D4-61965418E400}"/>
    <cellStyle name="40% – Акцентування4 11" xfId="1170" xr:uid="{9D069271-0355-4814-B5C5-D5CD6AB169FE}"/>
    <cellStyle name="40% – Акцентування4 12" xfId="1171" xr:uid="{40BFD4BF-EC28-4C73-9F68-1CA4513DB0E1}"/>
    <cellStyle name="40% – Акцентування4 13" xfId="1172" xr:uid="{53730648-0A82-4C85-B84A-3E25C60738B3}"/>
    <cellStyle name="40% – Акцентування4 14" xfId="1173" xr:uid="{E250C292-49E5-4365-B301-3111E5C00496}"/>
    <cellStyle name="40% – Акцентування4 14 2" xfId="1174" xr:uid="{E63B42FE-CE85-4B68-B3C1-004D5CEB0C7C}"/>
    <cellStyle name="40% – Акцентування4 14 3" xfId="1175" xr:uid="{A3B18BC5-50D5-40B2-84C4-B4F83FC5F26F}"/>
    <cellStyle name="40% – Акцентування4 15" xfId="1176" xr:uid="{9237373F-E31E-4519-B7D5-6AC05DC66034}"/>
    <cellStyle name="40% – Акцентування4 15 2" xfId="1177" xr:uid="{E5A7C70F-7F58-4E68-9CC5-0990EA78C717}"/>
    <cellStyle name="40% – Акцентування4 16" xfId="1178" xr:uid="{AC7B0891-E907-410E-8A7A-F60E4E788DAB}"/>
    <cellStyle name="40% – Акцентування4 16 2" xfId="1179" xr:uid="{D36B6B34-6B1A-45CD-8F11-DF91BF481532}"/>
    <cellStyle name="40% – Акцентування4 17" xfId="1180" xr:uid="{C29A1B4D-E6DC-42F1-91F8-F3DD8100A7BF}"/>
    <cellStyle name="40% – Акцентування4 18" xfId="1181" xr:uid="{A3AD4F1C-B4DB-4D78-85F1-991DFB4A44ED}"/>
    <cellStyle name="40% – Акцентування4 19" xfId="1182" xr:uid="{E577C26B-2BF2-4529-8203-72B9C04709BF}"/>
    <cellStyle name="40% – Акцентування4 2" xfId="1183" xr:uid="{C9CE7D8C-71EF-4DC6-986E-008F3436308B}"/>
    <cellStyle name="40% – Акцентування4 2 10" xfId="1184" xr:uid="{F608AFE3-4182-4090-B36C-17347A6BF360}"/>
    <cellStyle name="40% – Акцентування4 2 11" xfId="1185" xr:uid="{341B137F-334C-4861-915D-4ECF5DF47684}"/>
    <cellStyle name="40% – Акцентування4 2 2" xfId="1186" xr:uid="{75275A05-4B26-422F-B665-9789DDA8E12C}"/>
    <cellStyle name="40% – Акцентування4 2 3" xfId="1187" xr:uid="{0778743E-A3EF-4D04-9A3F-CF1A8D9784BD}"/>
    <cellStyle name="40% – Акцентування4 2 4" xfId="1188" xr:uid="{373278CF-200E-4F9B-BE63-CE797545F8FD}"/>
    <cellStyle name="40% – Акцентування4 2 5" xfId="1189" xr:uid="{A035F21A-0A78-4BB9-9C02-2EDC7C5285D5}"/>
    <cellStyle name="40% – Акцентування4 2 6" xfId="1190" xr:uid="{5A3864D2-4676-4BCE-B076-872DA705A3E4}"/>
    <cellStyle name="40% – Акцентування4 2 7" xfId="1191" xr:uid="{57C7821F-448C-48AB-9E5D-8DD09A7B2A95}"/>
    <cellStyle name="40% – Акцентування4 2 8" xfId="1192" xr:uid="{6283D553-8263-4A0B-8A37-47E8585FC2A6}"/>
    <cellStyle name="40% – Акцентування4 2 9" xfId="1193" xr:uid="{258F4A5F-92F5-4C86-84A9-A95E8911AC3A}"/>
    <cellStyle name="40% – Акцентування4 20" xfId="1194" xr:uid="{5268C25D-5DEB-453F-A9B5-C3C39A316B37}"/>
    <cellStyle name="40% – Акцентування4 20 2" xfId="1195" xr:uid="{FDF37050-B86F-4605-A868-B9A957763C3B}"/>
    <cellStyle name="40% – Акцентування4 21" xfId="1196" xr:uid="{87C81302-DBB3-45C5-83FF-681939BD939A}"/>
    <cellStyle name="40% – Акцентування4 22" xfId="1197" xr:uid="{BCDE0E99-FC5D-46CB-8E59-3C88585B500C}"/>
    <cellStyle name="40% – Акцентування4 23" xfId="1198" xr:uid="{37EFC957-BBF1-482B-9329-4422BBA1B085}"/>
    <cellStyle name="40% – Акцентування4 24" xfId="1199" xr:uid="{301BD71D-9883-4B0F-B173-012ABCE16BCF}"/>
    <cellStyle name="40% – Акцентування4 25" xfId="1200" xr:uid="{EFBBC354-97C2-46DA-8B7E-3BD73725F164}"/>
    <cellStyle name="40% – Акцентування4 26" xfId="1201" xr:uid="{F8C30A85-9C4B-4645-8C97-FA4FDC12E7C9}"/>
    <cellStyle name="40% – Акцентування4 3" xfId="1202" xr:uid="{909F3D99-FF65-4FB2-AC73-93F2E5C1EF8A}"/>
    <cellStyle name="40% – Акцентування4 4" xfId="1203" xr:uid="{E1865AEA-528B-4096-B555-4956D54DF864}"/>
    <cellStyle name="40% – Акцентування4 5" xfId="1204" xr:uid="{71436733-B162-4D99-AB4C-152D9066FDDF}"/>
    <cellStyle name="40% – Акцентування4 6" xfId="1205" xr:uid="{D4419055-D951-4DCB-A290-3B15D9F9B3B7}"/>
    <cellStyle name="40% – Акцентування4 7" xfId="1206" xr:uid="{7E919A83-7A9B-4616-9AC0-9538B046247A}"/>
    <cellStyle name="40% – Акцентування4 7 2" xfId="1207" xr:uid="{C641E4F3-69A6-4CB5-A930-D22FFB0D782F}"/>
    <cellStyle name="40% – Акцентування4 7 3" xfId="1208" xr:uid="{908086DD-07C6-4550-AB49-D59A1A1D7C82}"/>
    <cellStyle name="40% – Акцентування4 7 4" xfId="1209" xr:uid="{6C70976D-12B2-4C1B-B42E-F5FEAAC1BBE1}"/>
    <cellStyle name="40% – Акцентування4 8" xfId="1210" xr:uid="{37D3EC07-6DD8-4FA1-867A-04B1A99F2FF3}"/>
    <cellStyle name="40% – Акцентування4 8 2" xfId="1211" xr:uid="{330C351E-4825-48A3-AB4B-9C9FDB40D056}"/>
    <cellStyle name="40% – Акцентування4 8 3" xfId="1212" xr:uid="{084B8729-20EA-4B14-BCEB-77085815F475}"/>
    <cellStyle name="40% – Акцентування4 9" xfId="1213" xr:uid="{4C018D07-79C6-4F3B-BC40-EF960C663CA5}"/>
    <cellStyle name="40% – Акцентування4 9 2" xfId="1214" xr:uid="{AACE5A58-B564-4544-BCC9-E1C833C4B64B}"/>
    <cellStyle name="40% – Акцентування4_додаток до розп №528 від 24.07.2026" xfId="1215" xr:uid="{14A9094F-291E-42B9-874E-EA7402108D17}"/>
    <cellStyle name="40% – Акцентування5" xfId="1216" xr:uid="{ACFA5EFA-E4B5-4FB0-83CE-D5CB873E03DB}"/>
    <cellStyle name="40% – Акцентування5 10" xfId="1217" xr:uid="{004F92E5-5B97-4B85-AE42-9FC065D75E89}"/>
    <cellStyle name="40% – Акцентування5 11" xfId="1218" xr:uid="{C80D47F8-2D2C-4799-80FB-7FCE6E922AF8}"/>
    <cellStyle name="40% – Акцентування5 12" xfId="1219" xr:uid="{DA4D0685-1453-4A3D-866E-7D6D3418504E}"/>
    <cellStyle name="40% – Акцентування5 13" xfId="1220" xr:uid="{278B0758-9378-49DF-BF66-A4AE6C5EF90D}"/>
    <cellStyle name="40% – Акцентування5 14" xfId="1221" xr:uid="{33568859-3B33-4362-8727-71ABEB1014B2}"/>
    <cellStyle name="40% – Акцентування5 14 2" xfId="1222" xr:uid="{8BDEEBE6-FE0C-4E0C-8AA6-8EF29EDF80F2}"/>
    <cellStyle name="40% – Акцентування5 14 3" xfId="1223" xr:uid="{20CB8940-13E6-46D0-8791-FA72A5BE791B}"/>
    <cellStyle name="40% – Акцентування5 15" xfId="1224" xr:uid="{58DB7F03-E9A9-470D-A87B-11CBA71DD28D}"/>
    <cellStyle name="40% – Акцентування5 15 2" xfId="1225" xr:uid="{8F43C036-ABDC-49AC-8B32-59948A4B0C13}"/>
    <cellStyle name="40% – Акцентування5 16" xfId="1226" xr:uid="{EB3FED20-8DA0-446B-A3C0-8ED9BF4D85B6}"/>
    <cellStyle name="40% – Акцентування5 16 2" xfId="1227" xr:uid="{595EAF13-7459-449F-9C05-D0A4E8452650}"/>
    <cellStyle name="40% – Акцентування5 17" xfId="1228" xr:uid="{A6F1D6A8-B952-4EF9-B259-0E96B756E7B4}"/>
    <cellStyle name="40% – Акцентування5 18" xfId="1229" xr:uid="{A5F1A39A-4F4B-4DC1-B79B-7937B186B0D2}"/>
    <cellStyle name="40% – Акцентування5 19" xfId="1230" xr:uid="{3D3E95C8-6BE7-41F3-A6C0-A675A68B84D6}"/>
    <cellStyle name="40% – Акцентування5 2" xfId="1231" xr:uid="{802092F2-76BA-41A0-97EA-2319FDF737AC}"/>
    <cellStyle name="40% – Акцентування5 2 10" xfId="1232" xr:uid="{26BBC5F2-3601-4A78-A00C-C5E08B3F8C51}"/>
    <cellStyle name="40% – Акцентування5 2 11" xfId="1233" xr:uid="{668AECB2-7208-4C09-914F-54C2360F6354}"/>
    <cellStyle name="40% – Акцентування5 2 2" xfId="1234" xr:uid="{E397B6CA-E05D-48DA-AE8A-AD9CBDC71F83}"/>
    <cellStyle name="40% – Акцентування5 2 3" xfId="1235" xr:uid="{6BA432AC-7426-4B2E-B126-AB932B8D6E1B}"/>
    <cellStyle name="40% – Акцентування5 2 4" xfId="1236" xr:uid="{9FCA4B12-4451-439D-B16E-429E83AABF20}"/>
    <cellStyle name="40% – Акцентування5 2 5" xfId="1237" xr:uid="{F945AE8E-E48A-4B9E-880D-6EC25F06679B}"/>
    <cellStyle name="40% – Акцентування5 2 6" xfId="1238" xr:uid="{54E35AC8-D1DB-4323-B590-9079C428918E}"/>
    <cellStyle name="40% – Акцентування5 2 7" xfId="1239" xr:uid="{284B3A01-E48D-4929-95AD-EF6CFAEFFB37}"/>
    <cellStyle name="40% – Акцентування5 2 8" xfId="1240" xr:uid="{CF3EB66F-5D6E-4AC8-BBC6-52159B7450D9}"/>
    <cellStyle name="40% – Акцентування5 2 9" xfId="1241" xr:uid="{D99969EB-3770-442A-B0DE-CCD0D1306460}"/>
    <cellStyle name="40% – Акцентування5 20" xfId="1242" xr:uid="{76E6CE35-7BA1-4BC7-9A84-BA12A652460A}"/>
    <cellStyle name="40% – Акцентування5 20 2" xfId="1243" xr:uid="{55F40FBA-7D9F-4339-9A20-9FAC08C5AF2D}"/>
    <cellStyle name="40% – Акцентування5 21" xfId="1244" xr:uid="{81D47EB2-C9B1-446E-A6E7-EA1AA91C6048}"/>
    <cellStyle name="40% – Акцентування5 22" xfId="1245" xr:uid="{38766F63-1ED8-4502-AD6E-E22E12DAE865}"/>
    <cellStyle name="40% – Акцентування5 23" xfId="1246" xr:uid="{27CD4278-70F0-4B4B-8D8C-D1AFD244A153}"/>
    <cellStyle name="40% – Акцентування5 24" xfId="1247" xr:uid="{193C017F-4A07-47DB-A27F-B36DC42CC7B7}"/>
    <cellStyle name="40% – Акцентування5 25" xfId="1248" xr:uid="{11677623-9786-4C67-AB08-36F0CC38C97D}"/>
    <cellStyle name="40% – Акцентування5 26" xfId="1249" xr:uid="{D74C45B8-C577-4192-9196-17E9CDBDB587}"/>
    <cellStyle name="40% – Акцентування5 3" xfId="1250" xr:uid="{D2A32AA2-BAC2-4C12-ACAB-78EBF3A41EF7}"/>
    <cellStyle name="40% – Акцентування5 4" xfId="1251" xr:uid="{47EAFEF0-2E6D-4F04-BD9B-BB71C515259D}"/>
    <cellStyle name="40% – Акцентування5 5" xfId="1252" xr:uid="{A04CF168-B5A5-4BB0-A8BF-6736A6C42E87}"/>
    <cellStyle name="40% – Акцентування5 6" xfId="1253" xr:uid="{4AAAD5B4-9750-4B0E-9FF0-2B69FB445AFC}"/>
    <cellStyle name="40% – Акцентування5 7" xfId="1254" xr:uid="{9270B345-7883-4B7B-86B1-6F4764A1B686}"/>
    <cellStyle name="40% – Акцентування5 7 2" xfId="1255" xr:uid="{ACEBDE77-9C01-4E12-BE55-4D18C493D5C2}"/>
    <cellStyle name="40% – Акцентування5 7 3" xfId="1256" xr:uid="{DF8FEFFD-D888-42ED-AD8E-38C8EB81004B}"/>
    <cellStyle name="40% – Акцентування5 7 4" xfId="1257" xr:uid="{B78674D5-78F9-400F-8A27-96F7FED6D8B0}"/>
    <cellStyle name="40% – Акцентування5 8" xfId="1258" xr:uid="{826AE97F-C89B-4B6B-96FC-FD708F43EB0F}"/>
    <cellStyle name="40% – Акцентування5 8 2" xfId="1259" xr:uid="{495F3609-BEB4-470A-A2D7-F03E71D001E5}"/>
    <cellStyle name="40% – Акцентування5 8 3" xfId="1260" xr:uid="{F1566FD7-8D42-4A0E-8EA2-DBD5002F8C7A}"/>
    <cellStyle name="40% – Акцентування5 9" xfId="1261" xr:uid="{33A8B5F5-402B-48AC-9B51-40FAAAD5897B}"/>
    <cellStyle name="40% – Акцентування5 9 2" xfId="1262" xr:uid="{1C9C9283-F656-4C2F-8BC2-29B3EBBD68EF}"/>
    <cellStyle name="40% – Акцентування5_додаток до розп №528 від 24.07.2026" xfId="1263" xr:uid="{EF9A9921-E5A6-43A1-B2D8-26F80442F6EA}"/>
    <cellStyle name="40% – Акцентування6" xfId="1264" xr:uid="{44757921-8BC3-4741-8758-48A83784853B}"/>
    <cellStyle name="40% – Акцентування6 10" xfId="1265" xr:uid="{C4BCDFEF-393A-4DE2-BC7F-4BB524E1D92B}"/>
    <cellStyle name="40% – Акцентування6 11" xfId="1266" xr:uid="{ACE52FFC-0A65-4671-8882-5E70290819AE}"/>
    <cellStyle name="40% – Акцентування6 12" xfId="1267" xr:uid="{83A52E03-F0D1-44DB-827B-E73F84A1550F}"/>
    <cellStyle name="40% – Акцентування6 13" xfId="1268" xr:uid="{F30D4731-0ECE-4526-B262-C74C22C848EC}"/>
    <cellStyle name="40% – Акцентування6 14" xfId="1269" xr:uid="{30C8A2F6-EED5-4011-A2A9-D6B4421D4678}"/>
    <cellStyle name="40% – Акцентування6 14 2" xfId="1270" xr:uid="{C64CD841-9B7C-45ED-93F8-ABBC1551BA0E}"/>
    <cellStyle name="40% – Акцентування6 14 3" xfId="1271" xr:uid="{5FFC0AA4-915B-4E3C-A946-2171AD638376}"/>
    <cellStyle name="40% – Акцентування6 15" xfId="1272" xr:uid="{34AAB093-46DF-4519-87F2-B07DF9807BB1}"/>
    <cellStyle name="40% – Акцентування6 15 2" xfId="1273" xr:uid="{E0951E62-6B34-4EFA-8C8A-CDF0EECEB772}"/>
    <cellStyle name="40% – Акцентування6 16" xfId="1274" xr:uid="{2618ED53-1B74-45BB-A417-D7DEE07B9E1B}"/>
    <cellStyle name="40% – Акцентування6 16 2" xfId="1275" xr:uid="{D8FFA25C-F982-4886-8F6C-2D21594614B2}"/>
    <cellStyle name="40% – Акцентування6 17" xfId="1276" xr:uid="{F51C4260-BEE4-4CC1-9E75-6A29C38B4D9F}"/>
    <cellStyle name="40% – Акцентування6 18" xfId="1277" xr:uid="{6033D8BF-634C-4C09-9209-386D0C66A010}"/>
    <cellStyle name="40% – Акцентування6 19" xfId="1278" xr:uid="{ECC5CE9D-7B74-47B7-BE43-D913F6403AF4}"/>
    <cellStyle name="40% – Акцентування6 2" xfId="1279" xr:uid="{21F3F0D9-795E-49D1-BFE7-7B23BB8E5C7A}"/>
    <cellStyle name="40% – Акцентування6 2 10" xfId="1280" xr:uid="{64FAC9EC-1065-4175-90BE-419062700A05}"/>
    <cellStyle name="40% – Акцентування6 2 11" xfId="1281" xr:uid="{5C67A038-F9BE-478D-92CC-B4736715A77E}"/>
    <cellStyle name="40% – Акцентування6 2 2" xfId="1282" xr:uid="{573F6659-763B-4FB8-8092-6C047FE1B711}"/>
    <cellStyle name="40% – Акцентування6 2 3" xfId="1283" xr:uid="{A042D60B-4A52-4C19-89E4-92B1E9313EA2}"/>
    <cellStyle name="40% – Акцентування6 2 4" xfId="1284" xr:uid="{B49FEDFD-2C78-4B50-8FB9-454BA0BE458F}"/>
    <cellStyle name="40% – Акцентування6 2 5" xfId="1285" xr:uid="{E26A051A-D18D-432F-9473-E6ACC558825D}"/>
    <cellStyle name="40% – Акцентування6 2 6" xfId="1286" xr:uid="{5BA6B06F-9939-4FFB-B26C-6D9B8D8B47F0}"/>
    <cellStyle name="40% – Акцентування6 2 7" xfId="1287" xr:uid="{9A53A3CC-9BA3-4B9A-BCBD-DAF0853929D8}"/>
    <cellStyle name="40% – Акцентування6 2 8" xfId="1288" xr:uid="{44B47210-421C-4AD5-9BEB-B0C0BD22E0BE}"/>
    <cellStyle name="40% – Акцентування6 2 9" xfId="1289" xr:uid="{2C5BC6F0-ABDB-4C38-8945-A7846F8FBAFE}"/>
    <cellStyle name="40% – Акцентування6 20" xfId="1290" xr:uid="{8F70D29A-D63F-4B20-BD8D-039FC7AC5904}"/>
    <cellStyle name="40% – Акцентування6 20 2" xfId="1291" xr:uid="{D88CDCF8-003B-43A8-A816-C9DC9A8F5864}"/>
    <cellStyle name="40% – Акцентування6 21" xfId="1292" xr:uid="{12A1320D-FFFD-4116-9293-8DBC9ED1B981}"/>
    <cellStyle name="40% – Акцентування6 22" xfId="1293" xr:uid="{456F1E3A-54D1-4C3C-9B70-CBC7C10948C5}"/>
    <cellStyle name="40% – Акцентування6 23" xfId="1294" xr:uid="{C80B4612-0B88-4BFB-B73B-410AFB01F7BC}"/>
    <cellStyle name="40% – Акцентування6 24" xfId="1295" xr:uid="{2283EA8B-F7E9-4AF9-B88C-E39B44DC10E4}"/>
    <cellStyle name="40% – Акцентування6 25" xfId="1296" xr:uid="{35E25135-D215-4EE7-BA18-719D968F52F9}"/>
    <cellStyle name="40% – Акцентування6 26" xfId="1297" xr:uid="{EB3EF7F1-F2BB-432C-8000-B92FDEE2EB16}"/>
    <cellStyle name="40% – Акцентування6 3" xfId="1298" xr:uid="{59F0A511-93F6-463B-9865-429E4B90FE86}"/>
    <cellStyle name="40% – Акцентування6 4" xfId="1299" xr:uid="{F8F7A668-FDDC-4384-BA1C-473027ADD02F}"/>
    <cellStyle name="40% – Акцентування6 5" xfId="1300" xr:uid="{2FFE9FC7-D823-4840-8975-C85D4651B08F}"/>
    <cellStyle name="40% – Акцентування6 6" xfId="1301" xr:uid="{2F021C4C-D061-447B-A534-F2010E5E308D}"/>
    <cellStyle name="40% – Акцентування6 7" xfId="1302" xr:uid="{850E0EC5-C1C7-4BFB-A3C5-85A0DD8537D3}"/>
    <cellStyle name="40% – Акцентування6 7 2" xfId="1303" xr:uid="{A721FBDA-9876-4425-8B3B-42029C8AD11E}"/>
    <cellStyle name="40% – Акцентування6 7 3" xfId="1304" xr:uid="{39E18DB1-ABF4-4651-8B29-EBC67067173C}"/>
    <cellStyle name="40% – Акцентування6 7 4" xfId="1305" xr:uid="{C3A519FA-C98E-4F3F-B290-CEA1F79A0FB3}"/>
    <cellStyle name="40% – Акцентування6 8" xfId="1306" xr:uid="{09000158-6345-4B5B-88EF-EA9EF8B9E3F0}"/>
    <cellStyle name="40% – Акцентування6 8 2" xfId="1307" xr:uid="{F83B2891-E79E-4AF4-8F96-668C4BEEF558}"/>
    <cellStyle name="40% – Акцентування6 8 3" xfId="1308" xr:uid="{65B00AE7-0BA3-4117-9AC2-C04BA6E26E63}"/>
    <cellStyle name="40% – Акцентування6 9" xfId="1309" xr:uid="{BFD676EB-6BB7-44B0-A195-A6CB1CAE58C8}"/>
    <cellStyle name="40% – Акцентування6 9 2" xfId="1310" xr:uid="{C511E821-4869-47B4-9DD7-C976C445E2C3}"/>
    <cellStyle name="40% – Акцентування6_додаток до розп №528 від 24.07.2026" xfId="1311" xr:uid="{AD64EC06-867D-46A8-AA1B-770826C7E298}"/>
    <cellStyle name="40% – колірна тема 1" xfId="1312" xr:uid="{AFFF6804-4EEF-4E2A-9D55-FB0A383240A1}"/>
    <cellStyle name="40% – колірна тема 1 2" xfId="1313" xr:uid="{A57CE51C-3174-4EA8-9B9C-1516F7AF8734}"/>
    <cellStyle name="40% – колірна тема 1_додаток до розп №528 від 24.07.2026" xfId="1314" xr:uid="{74130296-FCF5-4323-992C-39E9DB3DAB9D}"/>
    <cellStyle name="40% – колірна тема 2" xfId="1315" xr:uid="{9BA3CFB6-6507-4FC2-87D4-FA0147F5057F}"/>
    <cellStyle name="40% – колірна тема 2 2" xfId="1316" xr:uid="{9C4BC963-758C-49E7-AC1C-317D8D7ECE1E}"/>
    <cellStyle name="40% – колірна тема 2_додаток до розп №528 від 24.07.2026" xfId="1317" xr:uid="{C3EF299A-6E0D-47A9-8921-272D8CEB43AB}"/>
    <cellStyle name="40% – колірна тема 3" xfId="1318" xr:uid="{F27A2DB7-31FF-4ACC-8DDA-D976787C4467}"/>
    <cellStyle name="40% – колірна тема 3 2" xfId="1319" xr:uid="{16610F87-25D2-4D37-A76B-4AF90C371B75}"/>
    <cellStyle name="40% – колірна тема 3_додаток до розп №528 від 24.07.2026" xfId="1320" xr:uid="{7C010D0C-02E8-47DC-81DC-9CA6B5B11732}"/>
    <cellStyle name="40% – колірна тема 4" xfId="1321" xr:uid="{7715E44A-DB1C-4867-8E9D-18C5924781EB}"/>
    <cellStyle name="40% – колірна тема 4 2" xfId="1322" xr:uid="{C1422695-D3AB-48A6-B8D5-F522EF665511}"/>
    <cellStyle name="40% – колірна тема 4_додаток до розп №528 від 24.07.2026" xfId="1323" xr:uid="{4EEC0EBC-E500-41E9-BCB0-9053E7324A0C}"/>
    <cellStyle name="40% – колірна тема 5" xfId="1324" xr:uid="{64DDCBE2-4C0C-46CE-8DC3-4786087D5003}"/>
    <cellStyle name="40% – колірна тема 5 2" xfId="1325" xr:uid="{ECB541A0-43F8-4510-BC14-640705251C30}"/>
    <cellStyle name="40% – колірна тема 5_додаток до розп №528 від 24.07.2026" xfId="1326" xr:uid="{8EB88C15-4606-4CB0-A618-5647FCA3F537}"/>
    <cellStyle name="40% – колірна тема 6" xfId="1327" xr:uid="{1B849882-C80A-4C74-937B-E9665CFBE5AE}"/>
    <cellStyle name="40% – колірна тема 6 2" xfId="1328" xr:uid="{B200E3DB-061F-4E2D-9B70-72AAA0EB9181}"/>
    <cellStyle name="40% – колірна тема 6_додаток до розп №528 від 24.07.2026" xfId="1329" xr:uid="{2A4BCE5F-32CD-42F0-B561-99BDC5D4E382}"/>
    <cellStyle name="40% — Акцент1" xfId="1330" xr:uid="{3320C39F-EB26-40A2-9624-423ABA656393}"/>
    <cellStyle name="40% — Акцент1 2" xfId="1331" xr:uid="{5EC520C0-F493-42A9-BCA1-2D4B287B448A}"/>
    <cellStyle name="40% — Акцент1_додаток до розп №528 від 24.07.2026" xfId="1332" xr:uid="{09E753C5-9F64-4AAD-8A01-5F99B4BA9BC6}"/>
    <cellStyle name="40% — Акцент2" xfId="1333" xr:uid="{62BA5EF3-2885-457E-8AA6-24D052354FD6}"/>
    <cellStyle name="40% — Акцент2 2" xfId="1334" xr:uid="{9E6556C4-1D87-4C38-8FB0-22A35AC4D112}"/>
    <cellStyle name="40% — Акцент2_додаток до розп №528 від 24.07.2026" xfId="1335" xr:uid="{3FAF5B99-A653-41FB-AACF-87E8360EE6FB}"/>
    <cellStyle name="40% — Акцент3" xfId="1336" xr:uid="{198539FC-6B4B-46D4-85A0-954724EAFF23}"/>
    <cellStyle name="40% — Акцент3 2" xfId="1337" xr:uid="{99E243C7-30D0-4617-9C0B-7D79E8A7D4E3}"/>
    <cellStyle name="40% — Акцент3_додаток до розп №528 від 24.07.2026" xfId="1338" xr:uid="{57339D92-5B68-4F9E-89F3-999692990766}"/>
    <cellStyle name="40% — Акцент4" xfId="1339" xr:uid="{EE1A2BDA-FB20-4168-95B2-FC436DFE48ED}"/>
    <cellStyle name="40% — Акцент4 2" xfId="1340" xr:uid="{15484147-330E-4416-9DCD-8640F9FF04A2}"/>
    <cellStyle name="40% — Акцент4_додаток до розп №528 від 24.07.2026" xfId="1341" xr:uid="{F5A465E0-0340-472C-9FFE-004585FB0084}"/>
    <cellStyle name="40% — Акцент5" xfId="1342" xr:uid="{D3802FCB-0C21-4539-902E-A1FB20ECBF30}"/>
    <cellStyle name="40% — Акцент5 2" xfId="1343" xr:uid="{4CA074B4-DFAE-428B-A37A-38CA4292F6F3}"/>
    <cellStyle name="40% — Акцент5_додаток до розп №528 від 24.07.2026" xfId="1344" xr:uid="{8040D64C-EFCA-4E40-9E90-D91653C02F67}"/>
    <cellStyle name="40% — Акцент6" xfId="1345" xr:uid="{57B69D9B-E195-4D6B-A97B-30E3DA6DA830}"/>
    <cellStyle name="40% — Акцент6 2" xfId="1346" xr:uid="{44E62FC5-DD05-4240-8DD2-AD86FB41C011}"/>
    <cellStyle name="40% — Акцент6_додаток до розп №528 від 24.07.2026" xfId="1347" xr:uid="{F38AB018-65B9-44C4-968E-542B061EBF3C}"/>
    <cellStyle name="60% - Accent1" xfId="1348" xr:uid="{8E312803-625E-46C4-B1FF-FF131FD40596}"/>
    <cellStyle name="60% - Accent2" xfId="1349" xr:uid="{E258DDAF-1563-40E1-AA9E-304F6A9DA025}"/>
    <cellStyle name="60% - Accent3" xfId="1350" xr:uid="{A1805B7D-3631-4980-9000-0552FA48FD03}"/>
    <cellStyle name="60% - Accent4" xfId="1351" xr:uid="{A37C3D49-17D9-4D7F-8981-40B92F713F8E}"/>
    <cellStyle name="60% - Accent5" xfId="1352" xr:uid="{F63C7424-A311-412F-A250-6575F27766B5}"/>
    <cellStyle name="60% - Accent6" xfId="1353" xr:uid="{2CC825D6-EDBF-4A5B-AD66-5F6173FA9994}"/>
    <cellStyle name="60% - Акцент1" xfId="1354" xr:uid="{A9458B41-1099-494B-B8AD-6C58BEBCCF62}"/>
    <cellStyle name="60% — акцент1" xfId="1355" xr:uid="{B6DF2E62-2DB1-4278-9BB4-4404D805BC03}"/>
    <cellStyle name="60% - Акцент1 2" xfId="1356" xr:uid="{54F0BB76-5B7C-4E3A-9773-C3E8B2EA4A4C}"/>
    <cellStyle name="60% - Акцент1_22.12.2020 Додатки бюджет 2021 Коди нові" xfId="1357" xr:uid="{785B2724-B987-4E79-9388-BE1A0953ADC5}"/>
    <cellStyle name="60% — акцент1_Дод 1 доходи" xfId="1358" xr:uid="{A03F61F0-8DD4-4E7E-8478-62F11E064BF9}"/>
    <cellStyle name="60% - Акцент1_Додатки бюджет 2020 нова редакція після сесії" xfId="1359" xr:uid="{D4DCBDB7-2B0F-48AC-8150-72B62A3DF8D0}"/>
    <cellStyle name="60% — акцент1_НУШ 2023 розподіл ПКМ 1023" xfId="1360" xr:uid="{2988BFD3-71B4-40EE-93A8-34F5D75D6D36}"/>
    <cellStyle name="60% - Акцент2" xfId="1361" xr:uid="{EA3FE97A-ECC2-49BF-80EE-2C52698ACD80}"/>
    <cellStyle name="60% — акцент2" xfId="1362" xr:uid="{44A1383F-A737-4FD1-9F99-F08AB1D3F220}"/>
    <cellStyle name="60% - Акцент2 2" xfId="1363" xr:uid="{F7ED3E9E-FE8E-4BFB-A5E9-70B05473BAFA}"/>
    <cellStyle name="60% - Акцент2_22.12.2020 Додатки бюджет 2021 Коди нові" xfId="1364" xr:uid="{B28F3FD3-5423-4F55-87FC-0B6E4A9B8DB5}"/>
    <cellStyle name="60% — акцент2_Дод 1 доходи" xfId="1365" xr:uid="{FFB9025C-50A8-4619-A310-2C678BD516B7}"/>
    <cellStyle name="60% - Акцент2_Додатки бюджет 2020 нова редакція після сесії" xfId="1366" xr:uid="{5179ECFB-7D45-43C9-AADD-B9C052BD6712}"/>
    <cellStyle name="60% — акцент2_НУШ 2023 розподіл ПКМ 1023" xfId="1367" xr:uid="{9816EDB3-07DF-4AD0-9C44-609A591C092A}"/>
    <cellStyle name="60% - Акцент3" xfId="1368" xr:uid="{F69ED37D-C260-4388-80E8-10019E164E67}"/>
    <cellStyle name="60% — акцент3" xfId="1369" xr:uid="{0B5B8A1C-9A3E-4480-9113-5CF959A09E28}"/>
    <cellStyle name="60% - Акцент3 2" xfId="1370" xr:uid="{52829FFE-3E6E-4BB8-B221-24F51251D63C}"/>
    <cellStyle name="60% - Акцент3_22.12.2020 Додатки бюджет 2021 Коди нові" xfId="1371" xr:uid="{6AE055D1-3320-4117-A3B3-19DC7F0FAB14}"/>
    <cellStyle name="60% — акцент3_Дод 1 доходи" xfId="1372" xr:uid="{70300C1F-00C5-4FFB-AE0A-66C3A4CB1477}"/>
    <cellStyle name="60% - Акцент3_Додатки бюджет 2020 нова редакція після сесії" xfId="1373" xr:uid="{709C4A96-630F-4F58-ACC0-6656F6CF324F}"/>
    <cellStyle name="60% — акцент3_НУШ 2023 розподіл ПКМ 1023" xfId="1374" xr:uid="{DE104D72-0647-4AC9-AAA0-FF5CC6E01D77}"/>
    <cellStyle name="60% - Акцент4" xfId="1375" xr:uid="{1D41D8C7-ADDE-48BD-96B7-BFA5D54D256E}"/>
    <cellStyle name="60% — акцент4" xfId="1376" xr:uid="{6DA9CD8F-97FE-4F45-9180-7E032924E93C}"/>
    <cellStyle name="60% - Акцент4 2" xfId="1377" xr:uid="{DF8ABF31-24B6-4D43-93B5-3284DF36A46F}"/>
    <cellStyle name="60% - Акцент4_22.12.2020 Додатки бюджет 2021 Коди нові" xfId="1378" xr:uid="{5287B89F-4F5E-40F1-871A-BA2D04A246A6}"/>
    <cellStyle name="60% — акцент4_Дод 1 доходи" xfId="1379" xr:uid="{7062AB96-71D9-4588-994E-1FDB74A6B45D}"/>
    <cellStyle name="60% - Акцент4_Додатки бюджет 2020 нова редакція після сесії" xfId="1380" xr:uid="{3F232148-2B14-422E-B6D8-DF875A79FC06}"/>
    <cellStyle name="60% — акцент4_НУШ 2023 розподіл ПКМ 1023" xfId="1381" xr:uid="{0F9CED45-37AE-4B18-B741-9A544DFA46B6}"/>
    <cellStyle name="60% - Акцент5" xfId="1382" xr:uid="{5237BBE4-83F7-4D78-929A-F8E505A38B66}"/>
    <cellStyle name="60% — акцент5" xfId="1383" xr:uid="{C41406F0-5CE3-477B-B121-D9FFF010F2BE}"/>
    <cellStyle name="60% - Акцент5 2" xfId="1384" xr:uid="{8BDFDBFC-AB3B-4AB0-BCCA-E2F216DDACBC}"/>
    <cellStyle name="60% - Акцент5_22.12.2020 Додатки бюджет 2021 Коди нові" xfId="1385" xr:uid="{77C4917B-AEA4-40A7-9654-768ACF792B78}"/>
    <cellStyle name="60% — акцент5_Дод 1 доходи" xfId="1386" xr:uid="{6B959349-B87F-4323-9101-72EAF0F739CC}"/>
    <cellStyle name="60% - Акцент5_Додатки бюджет 2020 нова редакція після сесії" xfId="1387" xr:uid="{886AD737-BD03-4A78-8F95-8D6ED32B2954}"/>
    <cellStyle name="60% — акцент5_НУШ 2023 розподіл ПКМ 1023" xfId="1388" xr:uid="{8BAADF67-4309-4000-B503-21C3FFA23467}"/>
    <cellStyle name="60% - Акцент6" xfId="1389" xr:uid="{D7AF2AB2-619D-499B-926F-72993424C6D6}"/>
    <cellStyle name="60% — акцент6" xfId="1390" xr:uid="{BCDD38F4-86B6-4EF4-BE15-EA9261651B26}"/>
    <cellStyle name="60% - Акцент6 2" xfId="1391" xr:uid="{2672844D-D7F6-46A7-BE9F-08893BDE018F}"/>
    <cellStyle name="60% - Акцент6_22.12.2020 Додатки бюджет 2021 Коди нові" xfId="1392" xr:uid="{12928067-FB0F-49D6-8C77-E9F3BDEDD47B}"/>
    <cellStyle name="60% — акцент6_Дод 1 доходи" xfId="1393" xr:uid="{ADD9C11C-1DD2-44D1-B6FD-4B191D4794BF}"/>
    <cellStyle name="60% - Акцент6_Додатки бюджет 2020 нова редакція після сесії" xfId="1394" xr:uid="{63404829-393A-4B05-8B1E-B797DC706774}"/>
    <cellStyle name="60% — акцент6_НУШ 2023 розподіл ПКМ 1023" xfId="1395" xr:uid="{877C73D8-1F83-4F0F-8ACD-4385C5725555}"/>
    <cellStyle name="60% – Акцентування1" xfId="1396" xr:uid="{D494A487-D143-45BF-BE4F-E2CFC4F7BA97}"/>
    <cellStyle name="60% – Акцентування1 10" xfId="1397" xr:uid="{907BB8A0-166B-4E92-84E0-B7AFB8A45BA1}"/>
    <cellStyle name="60% – Акцентування1 11" xfId="1398" xr:uid="{D05C7074-6213-4300-B69F-687CD56C3406}"/>
    <cellStyle name="60% – Акцентування1 12" xfId="1399" xr:uid="{38225901-1238-490E-A695-42DD3E5100E7}"/>
    <cellStyle name="60% – Акцентування1 13" xfId="1400" xr:uid="{94E58E26-E24D-4D54-86F9-D0FE285C200F}"/>
    <cellStyle name="60% – Акцентування1 14" xfId="1401" xr:uid="{76636393-CC3D-40D8-AF00-B462D73F31F6}"/>
    <cellStyle name="60% – Акцентування1 14 2" xfId="1402" xr:uid="{4C8E9319-B430-43F0-BE54-50083B935495}"/>
    <cellStyle name="60% – Акцентування1 14 3" xfId="1403" xr:uid="{3DDBB2D5-29B8-4FCE-87AB-D84438396CF9}"/>
    <cellStyle name="60% – Акцентування1 15" xfId="1404" xr:uid="{6EE97660-8205-4B57-A358-05F6F6A9552E}"/>
    <cellStyle name="60% – Акцентування1 15 2" xfId="1405" xr:uid="{96634CD2-541D-46F0-8826-3C6D763EE2DB}"/>
    <cellStyle name="60% – Акцентування1 16" xfId="1406" xr:uid="{A26BF8F4-76C6-42A7-94E6-33772AB89206}"/>
    <cellStyle name="60% – Акцентування1 16 2" xfId="1407" xr:uid="{06DA6A2E-E5FF-4738-B987-3DD32809B76A}"/>
    <cellStyle name="60% – Акцентування1 17" xfId="1408" xr:uid="{AFEE5473-DF7A-43F0-8CBD-D925D2D8C444}"/>
    <cellStyle name="60% – Акцентування1 18" xfId="1409" xr:uid="{830E260E-25C3-4673-9E5C-E59890F34B28}"/>
    <cellStyle name="60% – Акцентування1 19" xfId="1410" xr:uid="{DEF57FE4-4D96-479C-9BF3-9C4BA1CA4366}"/>
    <cellStyle name="60% – Акцентування1 2" xfId="1411" xr:uid="{EC396BDE-5443-4903-ABFE-E81325B7B643}"/>
    <cellStyle name="60% – Акцентування1 2 10" xfId="1412" xr:uid="{49CF6588-F924-4D25-805F-C313811D8ABE}"/>
    <cellStyle name="60% – Акцентування1 2 11" xfId="1413" xr:uid="{05A2AF5A-1E30-459A-A5B5-0F0616070A80}"/>
    <cellStyle name="60% – Акцентування1 2 2" xfId="1414" xr:uid="{A93D1986-C328-444E-956D-AD47EE0FD3E7}"/>
    <cellStyle name="60% – Акцентування1 2 3" xfId="1415" xr:uid="{D28623D0-3022-4BDA-A8AC-8EFCF196C197}"/>
    <cellStyle name="60% – Акцентування1 2 4" xfId="1416" xr:uid="{0F2BE422-6901-4883-B681-7680ACFEB004}"/>
    <cellStyle name="60% – Акцентування1 2 5" xfId="1417" xr:uid="{152331DD-C13F-4172-B97A-F80CA66719D7}"/>
    <cellStyle name="60% – Акцентування1 2 6" xfId="1418" xr:uid="{43EA7142-119D-4727-AF58-9CEA74C4677E}"/>
    <cellStyle name="60% – Акцентування1 2 7" xfId="1419" xr:uid="{3BDC4202-F219-4394-8C7C-3D9EF1A61E3C}"/>
    <cellStyle name="60% – Акцентування1 2 8" xfId="1420" xr:uid="{B78ED79E-1955-48FE-9B70-D17756FBE1C0}"/>
    <cellStyle name="60% – Акцентування1 2 9" xfId="1421" xr:uid="{E2990AA1-7E38-4654-8ACF-A466779F4391}"/>
    <cellStyle name="60% – Акцентування1 20" xfId="1422" xr:uid="{B16E3022-FE21-410C-8DD4-34BA17814E24}"/>
    <cellStyle name="60% – Акцентування1 20 2" xfId="1423" xr:uid="{0C65D653-B1FE-4756-925F-51937381634C}"/>
    <cellStyle name="60% – Акцентування1 21" xfId="1424" xr:uid="{341DE121-95D6-4E31-A646-F8A23AAA9508}"/>
    <cellStyle name="60% – Акцентування1 22" xfId="1425" xr:uid="{17B03F39-ED76-4533-A214-B2C6AEDAD4E1}"/>
    <cellStyle name="60% – Акцентування1 23" xfId="1426" xr:uid="{AF873013-6BAC-4290-AE58-3E9C24CE9217}"/>
    <cellStyle name="60% – Акцентування1 24" xfId="1427" xr:uid="{29E6B54D-57FA-4CAC-8FC5-C5F64E42DFD6}"/>
    <cellStyle name="60% – Акцентування1 25" xfId="1428" xr:uid="{F62FCB0D-1FE7-4E67-A5E7-AFD4BF37B6C2}"/>
    <cellStyle name="60% – Акцентування1 3" xfId="1429" xr:uid="{A2A94221-CCF4-40EF-A35B-D06A1652417E}"/>
    <cellStyle name="60% – Акцентування1 4" xfId="1430" xr:uid="{5D08C3D2-ED3D-4DE3-A3B3-4E1F37E1217A}"/>
    <cellStyle name="60% – Акцентування1 5" xfId="1431" xr:uid="{5060E04C-5C10-4BE0-B705-B1B4E03A2090}"/>
    <cellStyle name="60% – Акцентування1 6" xfId="1432" xr:uid="{17D1AE41-4772-4438-8301-72416BC94644}"/>
    <cellStyle name="60% – Акцентування1 7" xfId="1433" xr:uid="{19CABDED-B6B8-4875-9BBD-CCEB5FAE9F54}"/>
    <cellStyle name="60% – Акцентування1 7 2" xfId="1434" xr:uid="{16E01B8D-A3E7-474B-A984-9175226B8D5A}"/>
    <cellStyle name="60% – Акцентування1 7 3" xfId="1435" xr:uid="{AAF98D6E-7999-4161-813E-6E872E3D9C53}"/>
    <cellStyle name="60% – Акцентування1 7 4" xfId="1436" xr:uid="{2BC5FB24-82F0-4C5E-BAE3-BBB85079E960}"/>
    <cellStyle name="60% – Акцентування1 8" xfId="1437" xr:uid="{C10838F3-00E0-4B4A-B954-A28F268FB395}"/>
    <cellStyle name="60% – Акцентування1 8 2" xfId="1438" xr:uid="{5D63483E-0AAE-469A-A494-54084FE14987}"/>
    <cellStyle name="60% – Акцентування1 8 3" xfId="1439" xr:uid="{00971DC7-ADC1-4214-8794-0C7673203A39}"/>
    <cellStyle name="60% – Акцентування1 9" xfId="1440" xr:uid="{3676661B-AAD7-48CC-90C0-4A0FAD09CA78}"/>
    <cellStyle name="60% – Акцентування1 9 2" xfId="1441" xr:uid="{032F4922-8DE7-4221-9ABA-843C651F0CA4}"/>
    <cellStyle name="60% – Акцентування2" xfId="1442" xr:uid="{0C5C77C3-40D9-4E56-9F70-B0714EC9F405}"/>
    <cellStyle name="60% – Акцентування2 10" xfId="1443" xr:uid="{7A9C4048-132E-4B35-B4B4-E03F1EED780D}"/>
    <cellStyle name="60% – Акцентування2 11" xfId="1444" xr:uid="{9EDB746A-5DF1-4352-81D4-F573ACE54A77}"/>
    <cellStyle name="60% – Акцентування2 12" xfId="1445" xr:uid="{C059C581-E3BC-4738-9784-2944D5EDA670}"/>
    <cellStyle name="60% – Акцентування2 13" xfId="1446" xr:uid="{2951AEB3-3583-4988-A440-FCB1B1B896DF}"/>
    <cellStyle name="60% – Акцентування2 14" xfId="1447" xr:uid="{A156F72A-A734-46EC-BC60-CD4FEA8F5B74}"/>
    <cellStyle name="60% – Акцентування2 14 2" xfId="1448" xr:uid="{60557610-2939-4604-B7DE-6602EB23CFA5}"/>
    <cellStyle name="60% – Акцентування2 14 3" xfId="1449" xr:uid="{3F2063DE-F418-4E34-A552-21D77FBCB365}"/>
    <cellStyle name="60% – Акцентування2 15" xfId="1450" xr:uid="{63130B8F-390F-4742-BA38-C83164667269}"/>
    <cellStyle name="60% – Акцентування2 15 2" xfId="1451" xr:uid="{3AAEB09B-2EC6-4E54-9409-3B57AAC3E04E}"/>
    <cellStyle name="60% – Акцентування2 16" xfId="1452" xr:uid="{BA8F90FE-230B-47B5-B54B-E35C16AACFC8}"/>
    <cellStyle name="60% – Акцентування2 16 2" xfId="1453" xr:uid="{B0C64CE7-6B46-4746-9326-A341F24305CD}"/>
    <cellStyle name="60% – Акцентування2 17" xfId="1454" xr:uid="{4727D6C6-C837-4C69-9639-910BCAFC216F}"/>
    <cellStyle name="60% – Акцентування2 18" xfId="1455" xr:uid="{FF5D9885-6CCA-4575-83AF-7FA6CB315338}"/>
    <cellStyle name="60% – Акцентування2 19" xfId="1456" xr:uid="{CB75CCE9-3DBB-434B-877A-1ADB46B32FB1}"/>
    <cellStyle name="60% – Акцентування2 2" xfId="1457" xr:uid="{95044178-5BB0-479D-8E0A-205C1F43F90C}"/>
    <cellStyle name="60% – Акцентування2 2 10" xfId="1458" xr:uid="{85287FC2-1BB7-4B74-B4D5-BD8461B24B3E}"/>
    <cellStyle name="60% – Акцентування2 2 11" xfId="1459" xr:uid="{737C7E7E-6F37-4507-8029-67014ED1DB29}"/>
    <cellStyle name="60% – Акцентування2 2 2" xfId="1460" xr:uid="{49F4C1EC-3562-490B-AD56-E14D3C98874F}"/>
    <cellStyle name="60% – Акцентування2 2 3" xfId="1461" xr:uid="{53439788-DCB4-4429-A757-69BB244570EB}"/>
    <cellStyle name="60% – Акцентування2 2 4" xfId="1462" xr:uid="{8B24AABC-3885-49BF-9693-70E22BB10645}"/>
    <cellStyle name="60% – Акцентування2 2 5" xfId="1463" xr:uid="{BF011ADB-88E7-4508-AA15-338CD7FBB72B}"/>
    <cellStyle name="60% – Акцентування2 2 6" xfId="1464" xr:uid="{92824BEC-683A-4F13-B25B-EDC049124482}"/>
    <cellStyle name="60% – Акцентування2 2 7" xfId="1465" xr:uid="{66A4561C-F730-4D65-A432-503A017A22CD}"/>
    <cellStyle name="60% – Акцентування2 2 8" xfId="1466" xr:uid="{A5B37E32-3223-4868-A853-705E0B9EEA1D}"/>
    <cellStyle name="60% – Акцентування2 2 9" xfId="1467" xr:uid="{7AD9AF87-9B0D-4BCE-8F8E-E83CA8151599}"/>
    <cellStyle name="60% – Акцентування2 20" xfId="1468" xr:uid="{63924393-5843-4BF9-A9BB-40007ACD6F25}"/>
    <cellStyle name="60% – Акцентування2 20 2" xfId="1469" xr:uid="{3FFC7654-E3C8-44A7-9321-96D2D429041C}"/>
    <cellStyle name="60% – Акцентування2 21" xfId="1470" xr:uid="{DF406B6D-F75D-4783-A5C8-43B1FB766AD3}"/>
    <cellStyle name="60% – Акцентування2 22" xfId="1471" xr:uid="{EBBD50F4-D201-437C-8F55-D5AD4B0DCF0A}"/>
    <cellStyle name="60% – Акцентування2 23" xfId="1472" xr:uid="{BA9D6400-2B28-4B1A-9170-1DBC9BA0774D}"/>
    <cellStyle name="60% – Акцентування2 24" xfId="1473" xr:uid="{DB5276F7-3265-4658-A7FE-E2D6674B2EE8}"/>
    <cellStyle name="60% – Акцентування2 25" xfId="1474" xr:uid="{C0A3DF7D-450C-4BCB-97B6-4DBE468D6BA3}"/>
    <cellStyle name="60% – Акцентування2 3" xfId="1475" xr:uid="{F60102E7-9E8E-4119-B057-7AC6EA868ACA}"/>
    <cellStyle name="60% – Акцентування2 4" xfId="1476" xr:uid="{8B7341E3-F10B-4587-ABD1-1700FC355524}"/>
    <cellStyle name="60% – Акцентування2 5" xfId="1477" xr:uid="{37DBC7E2-0072-4A8D-B68A-D611D45FC45E}"/>
    <cellStyle name="60% – Акцентування2 6" xfId="1478" xr:uid="{34394067-E9BB-403D-B1A5-9D5452CDF384}"/>
    <cellStyle name="60% – Акцентування2 7" xfId="1479" xr:uid="{5D18293B-B4FA-431D-B7B3-305E0425A92D}"/>
    <cellStyle name="60% – Акцентування2 7 2" xfId="1480" xr:uid="{645BE000-8046-4117-920D-42FD3CE34667}"/>
    <cellStyle name="60% – Акцентування2 7 3" xfId="1481" xr:uid="{B98E87C8-0A6D-4F21-BD44-FB42CE2BE67A}"/>
    <cellStyle name="60% – Акцентування2 7 4" xfId="1482" xr:uid="{4861D2D8-4014-49E3-974D-853662E1B880}"/>
    <cellStyle name="60% – Акцентування2 8" xfId="1483" xr:uid="{C9ED1FCE-7EF6-4F05-BB57-D276B8CFB3F1}"/>
    <cellStyle name="60% – Акцентування2 8 2" xfId="1484" xr:uid="{86114E47-3FA3-4A01-A70F-04B03EF5333F}"/>
    <cellStyle name="60% – Акцентування2 8 3" xfId="1485" xr:uid="{BCEA7320-0E15-4C58-9860-27E5E2E06EE8}"/>
    <cellStyle name="60% – Акцентування2 9" xfId="1486" xr:uid="{957C67F6-B535-4C71-898B-34F74A3ACC6F}"/>
    <cellStyle name="60% – Акцентування2 9 2" xfId="1487" xr:uid="{3E0AAB44-E0D3-482A-834A-6262B16A94BB}"/>
    <cellStyle name="60% – Акцентування3" xfId="1488" xr:uid="{FE894328-1D1B-45DD-95C4-09BC4C6B66F8}"/>
    <cellStyle name="60% – Акцентування3 10" xfId="1489" xr:uid="{78BD6D18-A251-4B8B-9B2E-519F5EF44F47}"/>
    <cellStyle name="60% – Акцентування3 11" xfId="1490" xr:uid="{8C15311C-A5D3-4EB4-8A8F-70612C6F63A1}"/>
    <cellStyle name="60% – Акцентування3 12" xfId="1491" xr:uid="{B5B724CD-90C2-473F-A90D-B95CF5A00C10}"/>
    <cellStyle name="60% – Акцентування3 13" xfId="1492" xr:uid="{296D4721-F703-437B-9C8B-68D9E0EE6E2C}"/>
    <cellStyle name="60% – Акцентування3 14" xfId="1493" xr:uid="{4A764CE0-E14F-4C05-A864-7BA73C8E1ADF}"/>
    <cellStyle name="60% – Акцентування3 14 2" xfId="1494" xr:uid="{0B07F262-B534-406D-AD81-D3D44DDEF2E2}"/>
    <cellStyle name="60% – Акцентування3 14 3" xfId="1495" xr:uid="{C65AAFB6-3D60-4DBC-85F7-B2E89CB1384E}"/>
    <cellStyle name="60% – Акцентування3 15" xfId="1496" xr:uid="{B5838D8E-F0E7-480E-B348-0FFF50E9C95F}"/>
    <cellStyle name="60% – Акцентування3 15 2" xfId="1497" xr:uid="{3A58D41C-C852-43D4-9C8D-B40B7CD422E6}"/>
    <cellStyle name="60% – Акцентування3 16" xfId="1498" xr:uid="{6499F6DF-3CC7-4BC7-B96B-C5C0E9B52E34}"/>
    <cellStyle name="60% – Акцентування3 16 2" xfId="1499" xr:uid="{0026D03D-5DEC-482A-B044-B2AF685BCE7B}"/>
    <cellStyle name="60% – Акцентування3 17" xfId="1500" xr:uid="{07BF199F-210C-41F1-8BF7-5E5BD81E9A1C}"/>
    <cellStyle name="60% – Акцентування3 18" xfId="1501" xr:uid="{387A71C3-4EF6-4964-8408-7C9C60305507}"/>
    <cellStyle name="60% – Акцентування3 19" xfId="1502" xr:uid="{DDE05BD6-1397-493A-A256-3EADB460592F}"/>
    <cellStyle name="60% – Акцентування3 2" xfId="1503" xr:uid="{E47F315D-E570-4318-BA68-AC0D14F27438}"/>
    <cellStyle name="60% – Акцентування3 2 10" xfId="1504" xr:uid="{25063F55-34B8-4F91-8D23-4391A3303BEE}"/>
    <cellStyle name="60% – Акцентування3 2 11" xfId="1505" xr:uid="{024FE1A5-50D3-4F4F-B237-C690D7AD56B1}"/>
    <cellStyle name="60% – Акцентування3 2 2" xfId="1506" xr:uid="{E605E9EF-2C22-4AA3-AAB7-F1CC75624E75}"/>
    <cellStyle name="60% – Акцентування3 2 3" xfId="1507" xr:uid="{871A4CF0-A509-45F0-84B0-F299F22F2AE3}"/>
    <cellStyle name="60% – Акцентування3 2 4" xfId="1508" xr:uid="{1A5DBC97-D9C8-4516-AB2C-AE8D16B47A22}"/>
    <cellStyle name="60% – Акцентування3 2 5" xfId="1509" xr:uid="{48D85B87-5989-4346-A3A1-9E40BBCD85F4}"/>
    <cellStyle name="60% – Акцентування3 2 6" xfId="1510" xr:uid="{DD6D79F3-1C99-4CB3-8E62-A2EE971101D8}"/>
    <cellStyle name="60% – Акцентування3 2 7" xfId="1511" xr:uid="{C5F85023-4A51-4877-8939-54C4051BDFDD}"/>
    <cellStyle name="60% – Акцентування3 2 8" xfId="1512" xr:uid="{94079FEC-38D1-4ADA-85FD-D01E849CFDC7}"/>
    <cellStyle name="60% – Акцентування3 2 9" xfId="1513" xr:uid="{E9BB3548-9C69-4A0A-9657-8A29E4AB566A}"/>
    <cellStyle name="60% – Акцентування3 20" xfId="1514" xr:uid="{BEF772F2-EF5B-4004-ADB5-983AC88C2D0D}"/>
    <cellStyle name="60% – Акцентування3 20 2" xfId="1515" xr:uid="{2A393820-985A-40ED-8E30-DA30F15554C8}"/>
    <cellStyle name="60% – Акцентування3 21" xfId="1516" xr:uid="{E48DE380-EDC4-4C61-826A-D8BBBF5D5968}"/>
    <cellStyle name="60% – Акцентування3 22" xfId="1517" xr:uid="{E65C5A6A-B681-43D5-8A3C-4FB61275B3E1}"/>
    <cellStyle name="60% – Акцентування3 23" xfId="1518" xr:uid="{10602108-F607-44E8-AF85-3BB48A00ADD3}"/>
    <cellStyle name="60% – Акцентування3 24" xfId="1519" xr:uid="{0A678641-C165-4C32-BE46-9BEE2CABA8E6}"/>
    <cellStyle name="60% – Акцентування3 25" xfId="1520" xr:uid="{7B0F0CA8-6EFF-483D-8701-540250B2ED38}"/>
    <cellStyle name="60% – Акцентування3 3" xfId="1521" xr:uid="{74BBDC6F-B7E1-49CB-B328-4F4C74E7FB93}"/>
    <cellStyle name="60% – Акцентування3 4" xfId="1522" xr:uid="{FE1D7980-0392-485A-B21E-891F4536CE5C}"/>
    <cellStyle name="60% – Акцентування3 5" xfId="1523" xr:uid="{D4CD0547-E3FD-4F22-B1D5-04570436BC9B}"/>
    <cellStyle name="60% – Акцентування3 6" xfId="1524" xr:uid="{0BB46A99-7473-4AAD-AF10-E3ABEAAF732C}"/>
    <cellStyle name="60% – Акцентування3 7" xfId="1525" xr:uid="{7C65F882-A37A-45E0-8FF6-191E92A8A4DB}"/>
    <cellStyle name="60% – Акцентування3 7 2" xfId="1526" xr:uid="{A8540A82-E628-4216-AC84-1F64229BFB8D}"/>
    <cellStyle name="60% – Акцентування3 7 3" xfId="1527" xr:uid="{5EF6E35E-0C4B-4D2A-B28E-48BF4892987E}"/>
    <cellStyle name="60% – Акцентування3 7 4" xfId="1528" xr:uid="{31A4048E-32C8-4918-BB76-5B4C104ACE01}"/>
    <cellStyle name="60% – Акцентування3 8" xfId="1529" xr:uid="{F231ABB9-B90F-4AE1-805A-27F3ACE23077}"/>
    <cellStyle name="60% – Акцентування3 8 2" xfId="1530" xr:uid="{7872CDC1-C2E4-4F41-881F-3CBC3C63FDC7}"/>
    <cellStyle name="60% – Акцентування3 8 3" xfId="1531" xr:uid="{D11AE930-99C4-4831-978D-9DF585F7A08D}"/>
    <cellStyle name="60% – Акцентування3 9" xfId="1532" xr:uid="{BE67872F-15C8-4EB4-BE38-BD0A93111B4D}"/>
    <cellStyle name="60% – Акцентування3 9 2" xfId="1533" xr:uid="{3D713EFE-EAA0-4691-BF5E-224549C7336E}"/>
    <cellStyle name="60% – Акцентування4" xfId="1534" xr:uid="{7AB83495-FB0C-4284-A511-7192D19CC242}"/>
    <cellStyle name="60% – Акцентування4 10" xfId="1535" xr:uid="{F5772587-D637-467C-B601-67C63128DC3F}"/>
    <cellStyle name="60% – Акцентування4 11" xfId="1536" xr:uid="{91F2EBB9-B20F-4F79-AA31-EEC1968FBFD7}"/>
    <cellStyle name="60% – Акцентування4 12" xfId="1537" xr:uid="{3C58D216-8D0C-47D9-AA36-A4EBDF3D4FA9}"/>
    <cellStyle name="60% – Акцентування4 13" xfId="1538" xr:uid="{2A8D525D-A88E-4185-9694-3FCECF370F5B}"/>
    <cellStyle name="60% – Акцентування4 14" xfId="1539" xr:uid="{6E39BA1F-C791-4E44-A536-02B21FB640F2}"/>
    <cellStyle name="60% – Акцентування4 14 2" xfId="1540" xr:uid="{956D7019-5502-4A8E-BCDD-8360B1471D20}"/>
    <cellStyle name="60% – Акцентування4 14 3" xfId="1541" xr:uid="{1AF0464C-114D-4540-B769-E2893CF61D2A}"/>
    <cellStyle name="60% – Акцентування4 15" xfId="1542" xr:uid="{C0E921D4-1BA0-4917-A37F-84EDA7A52E4C}"/>
    <cellStyle name="60% – Акцентування4 15 2" xfId="1543" xr:uid="{96E6CB36-1F13-4BDC-8F4F-A6DA0E15496B}"/>
    <cellStyle name="60% – Акцентування4 16" xfId="1544" xr:uid="{74498FCF-2D49-4651-8323-4557A7B84C69}"/>
    <cellStyle name="60% – Акцентування4 16 2" xfId="1545" xr:uid="{17818176-D6B5-459B-B99B-2837BDE7BBF2}"/>
    <cellStyle name="60% – Акцентування4 17" xfId="1546" xr:uid="{4A91907C-35E6-45BB-BD9A-F6F4CBF7FA06}"/>
    <cellStyle name="60% – Акцентування4 18" xfId="1547" xr:uid="{B673183A-6233-44C4-859D-89AD294533F3}"/>
    <cellStyle name="60% – Акцентування4 19" xfId="1548" xr:uid="{3BE7465A-4DC8-481C-A030-D7553A56683F}"/>
    <cellStyle name="60% – Акцентування4 2" xfId="1549" xr:uid="{A7F4314A-4020-48F2-83A9-34146BFE89DE}"/>
    <cellStyle name="60% – Акцентування4 2 10" xfId="1550" xr:uid="{CCC7866F-2411-4106-913B-F4E795B2CA04}"/>
    <cellStyle name="60% – Акцентування4 2 11" xfId="1551" xr:uid="{878AD9B3-FD1A-4C6C-B624-E7139BA6196E}"/>
    <cellStyle name="60% – Акцентування4 2 2" xfId="1552" xr:uid="{829D8D1F-E538-45B8-B9CF-65C6C32D95D2}"/>
    <cellStyle name="60% – Акцентування4 2 3" xfId="1553" xr:uid="{D6A29604-E59E-4ED2-A4C5-8FC4F1AFE266}"/>
    <cellStyle name="60% – Акцентування4 2 4" xfId="1554" xr:uid="{5335B49F-697D-490C-85BB-C3D4CDFF47D8}"/>
    <cellStyle name="60% – Акцентування4 2 5" xfId="1555" xr:uid="{DCB34638-481D-42F1-8BE5-3A3F5A138E71}"/>
    <cellStyle name="60% – Акцентування4 2 6" xfId="1556" xr:uid="{A7025896-94C5-4DDD-8D94-60A5633AFBD0}"/>
    <cellStyle name="60% – Акцентування4 2 7" xfId="1557" xr:uid="{A32A3499-F502-4CD6-808D-C4C1E6A23422}"/>
    <cellStyle name="60% – Акцентування4 2 8" xfId="1558" xr:uid="{7DF96373-5410-4F53-AF41-A8EBE6BF9215}"/>
    <cellStyle name="60% – Акцентування4 2 9" xfId="1559" xr:uid="{90A10723-9243-4863-8422-C98404731F3D}"/>
    <cellStyle name="60% – Акцентування4 20" xfId="1560" xr:uid="{2CDEA548-C61B-40AC-BC29-69F6E197538A}"/>
    <cellStyle name="60% – Акцентування4 20 2" xfId="1561" xr:uid="{993D95C0-E682-434F-97DC-51A56828DABC}"/>
    <cellStyle name="60% – Акцентування4 21" xfId="1562" xr:uid="{CD48C272-5BAB-46FD-87ED-4D555031A1E9}"/>
    <cellStyle name="60% – Акцентування4 22" xfId="1563" xr:uid="{4C13805C-3B35-4EEF-B426-25294BF6120C}"/>
    <cellStyle name="60% – Акцентування4 23" xfId="1564" xr:uid="{A070E2C9-4191-4D7B-951D-FE902CC01FD3}"/>
    <cellStyle name="60% – Акцентування4 24" xfId="1565" xr:uid="{6FFCEDB2-0008-4013-AC05-EB58EEF6A780}"/>
    <cellStyle name="60% – Акцентування4 25" xfId="1566" xr:uid="{0F08401C-4225-4931-B0D8-9C24FFBE3D63}"/>
    <cellStyle name="60% – Акцентування4 3" xfId="1567" xr:uid="{E47F378A-4FCB-42AB-9EC8-87A1A38839AE}"/>
    <cellStyle name="60% – Акцентування4 4" xfId="1568" xr:uid="{F92387C3-B126-4C54-892F-56ADAC2D9814}"/>
    <cellStyle name="60% – Акцентування4 5" xfId="1569" xr:uid="{616B2B95-B836-40CC-A374-B46E56ACE289}"/>
    <cellStyle name="60% – Акцентування4 6" xfId="1570" xr:uid="{DEC1EB0C-9A14-4557-9886-AC4955AB97F3}"/>
    <cellStyle name="60% – Акцентування4 7" xfId="1571" xr:uid="{3A53330E-2AF6-42F6-85D4-39222F2D9D6A}"/>
    <cellStyle name="60% – Акцентування4 7 2" xfId="1572" xr:uid="{C0334761-8C51-4C27-BA76-D650AB9957B2}"/>
    <cellStyle name="60% – Акцентування4 7 3" xfId="1573" xr:uid="{FC9AFE34-0E70-4EF0-8369-6AFE79C7D6A0}"/>
    <cellStyle name="60% – Акцентування4 7 4" xfId="1574" xr:uid="{E8C2C086-0EDF-4D0E-A2A1-BFC8DE793CAB}"/>
    <cellStyle name="60% – Акцентування4 8" xfId="1575" xr:uid="{83EF3FD6-26AE-4F35-A804-27FCE83FFC12}"/>
    <cellStyle name="60% – Акцентування4 8 2" xfId="1576" xr:uid="{5C159FD7-BD58-419F-978B-8468648EB797}"/>
    <cellStyle name="60% – Акцентування4 8 3" xfId="1577" xr:uid="{8EF58405-1DD0-44DD-9C9B-F281C0DD9602}"/>
    <cellStyle name="60% – Акцентування4 9" xfId="1578" xr:uid="{4C88079B-BB7B-4BDE-AB7D-E61FCDE193B9}"/>
    <cellStyle name="60% – Акцентування4 9 2" xfId="1579" xr:uid="{AF97FCB7-1826-4896-BB8A-822D380582DE}"/>
    <cellStyle name="60% – Акцентування5" xfId="1580" xr:uid="{1BB74730-08F0-46BA-A645-D33750D11D75}"/>
    <cellStyle name="60% – Акцентування5 10" xfId="1581" xr:uid="{D28BEF95-BD5D-4188-8631-436544351EBF}"/>
    <cellStyle name="60% – Акцентування5 11" xfId="1582" xr:uid="{DDB0B124-5F69-4558-A60A-968185678303}"/>
    <cellStyle name="60% – Акцентування5 12" xfId="1583" xr:uid="{49BCD92E-571A-45B4-9E8D-7E748012B961}"/>
    <cellStyle name="60% – Акцентування5 13" xfId="1584" xr:uid="{0C15776B-B820-428D-A632-D54ED9824B97}"/>
    <cellStyle name="60% – Акцентування5 14" xfId="1585" xr:uid="{AFD271EB-F9E2-4DF4-9A7B-2E3A591CD5C3}"/>
    <cellStyle name="60% – Акцентування5 14 2" xfId="1586" xr:uid="{1B6AFACD-9560-426A-AD95-1BAF70AA0F85}"/>
    <cellStyle name="60% – Акцентування5 14 3" xfId="1587" xr:uid="{CAD8A42B-815D-4258-831B-CACFA7CA1B7F}"/>
    <cellStyle name="60% – Акцентування5 15" xfId="1588" xr:uid="{1D70EED1-AD88-442F-94F3-39849AD2CFDC}"/>
    <cellStyle name="60% – Акцентування5 15 2" xfId="1589" xr:uid="{6547F063-2DD8-413B-A34B-447A98F0B285}"/>
    <cellStyle name="60% – Акцентування5 16" xfId="1590" xr:uid="{A772D23E-2809-41B8-8DFD-48B92964403E}"/>
    <cellStyle name="60% – Акцентування5 16 2" xfId="1591" xr:uid="{DF592A85-7420-4E9F-8CF8-D5F49490768A}"/>
    <cellStyle name="60% – Акцентування5 17" xfId="1592" xr:uid="{E11758F5-324E-4120-B18D-6464C40963C0}"/>
    <cellStyle name="60% – Акцентування5 18" xfId="1593" xr:uid="{B53D8EDB-7D94-44D8-A8C4-2C43840B6E9F}"/>
    <cellStyle name="60% – Акцентування5 19" xfId="1594" xr:uid="{F04AD807-85F6-429F-86A6-FB0CBFDD34EB}"/>
    <cellStyle name="60% – Акцентування5 2" xfId="1595" xr:uid="{DEB1F4A7-92A3-4474-8D74-28AFFE660B3A}"/>
    <cellStyle name="60% – Акцентування5 2 10" xfId="1596" xr:uid="{03356745-E59F-4595-9ABE-E00C6F11017E}"/>
    <cellStyle name="60% – Акцентування5 2 11" xfId="1597" xr:uid="{2CA2D147-A766-4E7C-B6C4-A15341A9879D}"/>
    <cellStyle name="60% – Акцентування5 2 2" xfId="1598" xr:uid="{8A6DB4C5-D5D5-4A4F-B9A9-6ACF520D8781}"/>
    <cellStyle name="60% – Акцентування5 2 3" xfId="1599" xr:uid="{4BB7B2B2-F9A2-4D14-8D99-B009135A439F}"/>
    <cellStyle name="60% – Акцентування5 2 4" xfId="1600" xr:uid="{BEC79EA7-D71B-4366-B9D7-3149584D240E}"/>
    <cellStyle name="60% – Акцентування5 2 5" xfId="1601" xr:uid="{26009994-1A15-4A57-A890-31E31D7B9D89}"/>
    <cellStyle name="60% – Акцентування5 2 6" xfId="1602" xr:uid="{DCFD9635-7457-437C-97A5-26D14A43DC82}"/>
    <cellStyle name="60% – Акцентування5 2 7" xfId="1603" xr:uid="{E875C991-82D5-4A08-9A14-0EE1287FEA01}"/>
    <cellStyle name="60% – Акцентування5 2 8" xfId="1604" xr:uid="{CAB789D8-80CA-48A3-AFCA-3411E51B1680}"/>
    <cellStyle name="60% – Акцентування5 2 9" xfId="1605" xr:uid="{DBEE4424-9A4E-4B3E-BA06-DAA8F7C3054A}"/>
    <cellStyle name="60% – Акцентування5 20" xfId="1606" xr:uid="{81E9B47D-CA37-473B-ADBB-76A5560B0E9D}"/>
    <cellStyle name="60% – Акцентування5 20 2" xfId="1607" xr:uid="{A3DBCD38-BECC-4B13-AAD2-8F6B61182647}"/>
    <cellStyle name="60% – Акцентування5 21" xfId="1608" xr:uid="{F3C3A945-6688-4676-A0DA-A5B7585F5ED8}"/>
    <cellStyle name="60% – Акцентування5 22" xfId="1609" xr:uid="{001E1E37-9931-4331-BEED-8A0951905B7A}"/>
    <cellStyle name="60% – Акцентування5 23" xfId="1610" xr:uid="{939C5789-F7BF-4CB0-A1FC-58F7E95548F2}"/>
    <cellStyle name="60% – Акцентування5 24" xfId="1611" xr:uid="{FA35C106-3E99-4CA3-89EE-0BF4047F5C6C}"/>
    <cellStyle name="60% – Акцентування5 25" xfId="1612" xr:uid="{F15ABA2C-D563-45E9-9C4C-1EF62B42BF97}"/>
    <cellStyle name="60% – Акцентування5 3" xfId="1613" xr:uid="{7AA5E2B6-123D-49D0-BA2C-EF7F73CB6ED1}"/>
    <cellStyle name="60% – Акцентування5 4" xfId="1614" xr:uid="{01EC6C30-2DC5-4E42-ABF3-AD032805F97D}"/>
    <cellStyle name="60% – Акцентування5 5" xfId="1615" xr:uid="{ABD6E911-DDA1-44B0-83CD-792EF8438178}"/>
    <cellStyle name="60% – Акцентування5 6" xfId="1616" xr:uid="{8F4E39FE-B489-447F-BA63-D903C4B01088}"/>
    <cellStyle name="60% – Акцентування5 7" xfId="1617" xr:uid="{99E44232-F68F-413E-8EBA-D726509092D3}"/>
    <cellStyle name="60% – Акцентування5 7 2" xfId="1618" xr:uid="{FB7E5C19-75B1-4F65-9550-1C2A3791A6E7}"/>
    <cellStyle name="60% – Акцентування5 7 3" xfId="1619" xr:uid="{3D46BB03-61D7-4C15-B837-381EE55B085B}"/>
    <cellStyle name="60% – Акцентування5 7 4" xfId="1620" xr:uid="{05B199C6-C6DD-4104-BEEC-312CF1766EF4}"/>
    <cellStyle name="60% – Акцентування5 8" xfId="1621" xr:uid="{B98AA214-4DAE-4B74-9222-97B5F4004148}"/>
    <cellStyle name="60% – Акцентування5 8 2" xfId="1622" xr:uid="{23924B99-9A32-43B2-8837-EBA18DF79CB9}"/>
    <cellStyle name="60% – Акцентування5 8 3" xfId="1623" xr:uid="{F7CDB5DA-24C7-404F-ABDA-42C8B5C1EF59}"/>
    <cellStyle name="60% – Акцентування5 9" xfId="1624" xr:uid="{E299EF9B-BE4F-46BA-9A99-2C6B99446F41}"/>
    <cellStyle name="60% – Акцентування5 9 2" xfId="1625" xr:uid="{4D362E2B-4283-4716-9E22-E5BD8650A727}"/>
    <cellStyle name="60% – Акцентування6" xfId="1626" xr:uid="{C28C5C82-93B0-427B-9617-E1B832FCE909}"/>
    <cellStyle name="60% – Акцентування6 10" xfId="1627" xr:uid="{30AFB657-B117-460C-81BF-FFBA3D6F57A0}"/>
    <cellStyle name="60% – Акцентування6 11" xfId="1628" xr:uid="{19859513-1179-49D3-A22A-05E10C3BC47A}"/>
    <cellStyle name="60% – Акцентування6 12" xfId="1629" xr:uid="{A4985BF5-2353-4004-8A62-4F3EB83F3AF6}"/>
    <cellStyle name="60% – Акцентування6 13" xfId="1630" xr:uid="{710190FE-1150-440A-BD58-F800FF876BD6}"/>
    <cellStyle name="60% – Акцентування6 14" xfId="1631" xr:uid="{477F43F6-36CA-423B-B9CB-F900237F394D}"/>
    <cellStyle name="60% – Акцентування6 14 2" xfId="1632" xr:uid="{DAA7002E-9215-403D-BD76-6093D222E106}"/>
    <cellStyle name="60% – Акцентування6 14 3" xfId="1633" xr:uid="{886DA184-A445-43F9-8828-BE5EE0D9A737}"/>
    <cellStyle name="60% – Акцентування6 15" xfId="1634" xr:uid="{8116A070-CF96-48F4-900C-2A9DDBD59A7B}"/>
    <cellStyle name="60% – Акцентування6 15 2" xfId="1635" xr:uid="{54CFC923-7138-4113-B852-2586A3D7065A}"/>
    <cellStyle name="60% – Акцентування6 16" xfId="1636" xr:uid="{8843650E-3F33-44CD-A263-1FE7FE6C9C21}"/>
    <cellStyle name="60% – Акцентування6 16 2" xfId="1637" xr:uid="{A2E1D839-5A10-4EC4-95E0-BA6544983EB3}"/>
    <cellStyle name="60% – Акцентування6 17" xfId="1638" xr:uid="{42656FF0-3083-46DC-8E30-1D2772EF74B5}"/>
    <cellStyle name="60% – Акцентування6 18" xfId="1639" xr:uid="{4A6736F1-DEF3-40E5-BD43-B4F7346D562C}"/>
    <cellStyle name="60% – Акцентування6 19" xfId="1640" xr:uid="{17FA680C-4BCD-4058-8D36-BADC824080F2}"/>
    <cellStyle name="60% – Акцентування6 2" xfId="1641" xr:uid="{97F2B57D-978B-48F4-85B4-1A0850770EC7}"/>
    <cellStyle name="60% – Акцентування6 2 10" xfId="1642" xr:uid="{8FF3570D-1905-4332-B5A6-01BB8F11FD79}"/>
    <cellStyle name="60% – Акцентування6 2 11" xfId="1643" xr:uid="{1CE46F9F-B037-4A88-835A-577A995BB01D}"/>
    <cellStyle name="60% – Акцентування6 2 2" xfId="1644" xr:uid="{626A7A1F-C9FF-4C9C-903F-F82288923703}"/>
    <cellStyle name="60% – Акцентування6 2 3" xfId="1645" xr:uid="{A3DB3257-CE23-4EA7-B6BB-998F515A2A65}"/>
    <cellStyle name="60% – Акцентування6 2 4" xfId="1646" xr:uid="{9554B789-EC77-4B16-89DD-09CDEE753000}"/>
    <cellStyle name="60% – Акцентування6 2 5" xfId="1647" xr:uid="{B870CCDC-2FD1-4BF5-9F2F-F6FF6AF763D5}"/>
    <cellStyle name="60% – Акцентування6 2 6" xfId="1648" xr:uid="{DB393039-4752-463C-8E8D-3D62C13DB470}"/>
    <cellStyle name="60% – Акцентування6 2 7" xfId="1649" xr:uid="{1C307EE8-9B71-4457-BCB2-71F32F461467}"/>
    <cellStyle name="60% – Акцентування6 2 8" xfId="1650" xr:uid="{E5AD49DB-6A3A-4D71-8361-400157B9246F}"/>
    <cellStyle name="60% – Акцентування6 2 9" xfId="1651" xr:uid="{D0830287-2141-4566-9B2A-F4B5087953ED}"/>
    <cellStyle name="60% – Акцентування6 20" xfId="1652" xr:uid="{BA5371B7-D734-4215-BB19-BEF0D0A00265}"/>
    <cellStyle name="60% – Акцентування6 20 2" xfId="1653" xr:uid="{B3602333-FF65-4722-BFC3-F690953B089D}"/>
    <cellStyle name="60% – Акцентування6 21" xfId="1654" xr:uid="{00692C54-A326-4A61-9BE4-AE7805451E4D}"/>
    <cellStyle name="60% – Акцентування6 22" xfId="1655" xr:uid="{83400336-CC28-40B7-B1E1-90206E670CBC}"/>
    <cellStyle name="60% – Акцентування6 23" xfId="1656" xr:uid="{C4D87189-FDE1-4178-827A-A92F5CE220F2}"/>
    <cellStyle name="60% – Акцентування6 24" xfId="1657" xr:uid="{FB8F78F0-7C03-42D2-A7D8-D7943D35FAFE}"/>
    <cellStyle name="60% – Акцентування6 25" xfId="1658" xr:uid="{75F3851A-1570-4F56-A318-4205AEFFFD9B}"/>
    <cellStyle name="60% – Акцентування6 3" xfId="1659" xr:uid="{41578D68-6232-4EF3-8A80-9EE2DA7ACCEA}"/>
    <cellStyle name="60% – Акцентування6 4" xfId="1660" xr:uid="{F3746B44-A47D-40AB-8BAD-8248BABB8A1F}"/>
    <cellStyle name="60% – Акцентування6 5" xfId="1661" xr:uid="{3D055FE4-DEE1-4B8B-A89D-42DE5D781444}"/>
    <cellStyle name="60% – Акцентування6 6" xfId="1662" xr:uid="{783CAB13-E3B0-4AF7-8C4D-F1EA17F31760}"/>
    <cellStyle name="60% – Акцентування6 7" xfId="1663" xr:uid="{7CAF9E26-8590-423E-ABB4-409E9FDD3A0C}"/>
    <cellStyle name="60% – Акцентування6 7 2" xfId="1664" xr:uid="{039510E1-D26E-4E2E-9BB3-1C2F2F5F5F71}"/>
    <cellStyle name="60% – Акцентування6 7 3" xfId="1665" xr:uid="{79AF2470-B748-4CAE-A528-BD91DB96F751}"/>
    <cellStyle name="60% – Акцентування6 7 4" xfId="1666" xr:uid="{88C5873B-D584-4104-A4AB-C9CBEF920BEC}"/>
    <cellStyle name="60% – Акцентування6 8" xfId="1667" xr:uid="{31EBF5A8-3172-465C-A545-D81B228FFCDA}"/>
    <cellStyle name="60% – Акцентування6 8 2" xfId="1668" xr:uid="{34C32C74-37F0-4ABB-8D62-E8CD90B09FAB}"/>
    <cellStyle name="60% – Акцентування6 8 3" xfId="1669" xr:uid="{23257E29-DC37-4FBE-A660-A1D26B81E419}"/>
    <cellStyle name="60% – Акцентування6 9" xfId="1670" xr:uid="{8ADABFA6-4A5F-4032-9F15-B8A3A0C38F2C}"/>
    <cellStyle name="60% – Акцентування6 9 2" xfId="1671" xr:uid="{C629BA53-9C3B-4FE1-BD4B-21D971A05613}"/>
    <cellStyle name="60% – колірна тема 1" xfId="1672" xr:uid="{FA09DF5F-65CC-4E94-80E2-6B36310C046E}"/>
    <cellStyle name="60% – колірна тема 1 2" xfId="1673" xr:uid="{4682DECD-5CD1-45A7-B168-5DBCAF6B14AD}"/>
    <cellStyle name="60% – колірна тема 1_додаток до розп №528 від 24.07.2026" xfId="1674" xr:uid="{C4422C18-F66F-4F6B-B24A-C26AA2E1D2CB}"/>
    <cellStyle name="60% – колірна тема 2" xfId="1675" xr:uid="{A6466FAF-346A-43AF-B716-221DF98A8AFB}"/>
    <cellStyle name="60% – колірна тема 2 2" xfId="1676" xr:uid="{3E6C13A1-089A-44E8-939E-0875310DA8B2}"/>
    <cellStyle name="60% – колірна тема 2_додаток до розп №528 від 24.07.2026" xfId="1677" xr:uid="{73B34DCF-63E3-451C-AAE9-7EA67DAFF890}"/>
    <cellStyle name="60% – колірна тема 3" xfId="1678" xr:uid="{7EA4290B-2C93-49B6-A309-B1BC854EF17D}"/>
    <cellStyle name="60% – колірна тема 3 2" xfId="1679" xr:uid="{31F60489-A021-4EE7-AFC2-ED8FEBD04C76}"/>
    <cellStyle name="60% – колірна тема 3_додаток до розп №528 від 24.07.2026" xfId="1680" xr:uid="{DF5B66D5-8811-4A5A-A996-6B9C8FA40652}"/>
    <cellStyle name="60% – колірна тема 4" xfId="1681" xr:uid="{3358E798-BF06-4AA7-A21C-AD0AFB61C60A}"/>
    <cellStyle name="60% – колірна тема 4 2" xfId="1682" xr:uid="{FA994D96-9CD3-42D4-8E55-673957CA0486}"/>
    <cellStyle name="60% – колірна тема 4_додаток до розп №528 від 24.07.2026" xfId="1683" xr:uid="{BB704D5B-0B12-46AC-A4FC-2C664B759181}"/>
    <cellStyle name="60% – колірна тема 5" xfId="1684" xr:uid="{754A2B86-28D6-4E5C-BDDB-92AB0D71967E}"/>
    <cellStyle name="60% – колірна тема 5 2" xfId="1685" xr:uid="{6CED7502-EAB0-4DF6-A945-62B6458D2EBA}"/>
    <cellStyle name="60% – колірна тема 5_додаток до розп №528 від 24.07.2026" xfId="1686" xr:uid="{E065CEA2-63EB-4737-838B-8942E68735CE}"/>
    <cellStyle name="60% – колірна тема 6" xfId="1687" xr:uid="{B6FA661E-81EE-4525-8113-955760814511}"/>
    <cellStyle name="60% – колірна тема 6 2" xfId="1688" xr:uid="{22EF22D9-D999-4A14-9F93-DAEC1DC370EA}"/>
    <cellStyle name="60% – колірна тема 6_додаток до розп №528 від 24.07.2026" xfId="1689" xr:uid="{D87C3359-04BC-4694-BB9E-66E3C70EEBB7}"/>
    <cellStyle name="60% — Акцент1" xfId="1690" xr:uid="{C485F160-BB6D-43C6-82D1-211E5C22C87D}"/>
    <cellStyle name="60% — Акцент2" xfId="1691" xr:uid="{DF856B2A-2978-4E09-8659-4263A8587825}"/>
    <cellStyle name="60% — Акцент3" xfId="1692" xr:uid="{215291DE-BEF2-4678-9564-5579761DBEC7}"/>
    <cellStyle name="60% — Акцент4" xfId="1693" xr:uid="{8C335EEB-7CEE-41CA-A88E-FEA6E9EE3D65}"/>
    <cellStyle name="60% — Акцент5" xfId="1694" xr:uid="{34FEECF8-AC24-471D-8B1E-4EB8A27327DE}"/>
    <cellStyle name="60% — Акцент6" xfId="1695" xr:uid="{50CC03E6-6EDB-49FE-BEFA-7F4472CB209C}"/>
    <cellStyle name="Aaia?iue [0]_laroux" xfId="1696" xr:uid="{30C5A1D4-76B4-4ADE-9CD9-EB4550C2A062}"/>
    <cellStyle name="Aaia?iue_laroux" xfId="1697" xr:uid="{3190059C-EC3D-4CE5-A638-7857CF164075}"/>
    <cellStyle name="Accent1" xfId="1698" xr:uid="{6CF34199-8E82-4A2E-A09D-EE44E9038529}"/>
    <cellStyle name="Accent2" xfId="1699" xr:uid="{CC6313DC-2734-487C-B38E-376387B477F7}"/>
    <cellStyle name="Accent3" xfId="1700" xr:uid="{93026F6D-FF1E-40A6-BB91-1339BBD7D52C}"/>
    <cellStyle name="Accent4" xfId="1701" xr:uid="{B3E20F19-3C7F-4A18-A98F-F8896464767B}"/>
    <cellStyle name="Accent5" xfId="1702" xr:uid="{DA2CD841-AF64-4044-80F4-0C805725FC24}"/>
    <cellStyle name="Accent6" xfId="1703" xr:uid="{394436E4-795C-4E8A-83A3-4E1CCE2405BE}"/>
    <cellStyle name="Bad" xfId="1704" xr:uid="{D13A0060-4113-4C28-A1FE-F8698ECE7125}"/>
    <cellStyle name="C?O" xfId="1705" xr:uid="{8D02AF7B-2A5A-4B97-967F-6E7B9C4B8DCF}"/>
    <cellStyle name="Calculation" xfId="1706" xr:uid="{A844B3EC-F55B-4C29-91EF-BEC11A5AAECE}"/>
    <cellStyle name="Cena$" xfId="1707" xr:uid="{289C566F-85C6-417A-8815-C02C0A72E20E}"/>
    <cellStyle name="CenaZ?" xfId="1708" xr:uid="{1630AED2-BD64-4028-8BD6-12C54AF84608}"/>
    <cellStyle name="Ceny$" xfId="1709" xr:uid="{BBC13615-715C-4064-BCB8-BABE795D41A9}"/>
    <cellStyle name="CenyZ?" xfId="1710" xr:uid="{EEBE55D7-8E2B-4354-9466-6DB3AE0F8181}"/>
    <cellStyle name="Check Cell" xfId="1711" xr:uid="{74F9ABB6-4D63-497F-9962-93681B9DF8E7}"/>
    <cellStyle name="Comma [0]_1996-1997-план 10 місяців" xfId="1712" xr:uid="{C958601C-CA2E-4C64-AFE0-FE88C5EE068E}"/>
    <cellStyle name="Comma_1996-1997-план 10 місяців" xfId="1713" xr:uid="{FD4421E1-CBF8-4FBF-AF5D-8EA0B0CF8B70}"/>
    <cellStyle name="Currency [0]_1996-1997-план 10 місяців" xfId="1714" xr:uid="{1E14B261-285D-4006-B884-11D214321D28}"/>
    <cellStyle name="Currency_1996-1997-план 10 місяців" xfId="1715" xr:uid="{B795F276-8161-4CAD-ADD8-9219CB98B56D}"/>
    <cellStyle name="Data" xfId="1716" xr:uid="{C67451E0-5C53-4515-B41F-E6E91C0A97B1}"/>
    <cellStyle name="Dziesietny [0]_Arkusz1" xfId="1717" xr:uid="{1AEEE22E-DB28-4B69-A4D2-0FB3CE190968}"/>
    <cellStyle name="Dziesietny_Arkusz1" xfId="1718" xr:uid="{7D5FCC50-156F-4BFD-9D50-BE70D1ABB0AF}"/>
    <cellStyle name="Explanatory Text" xfId="1719" xr:uid="{24F15ED1-C25F-469A-9478-AADCCC469356}"/>
    <cellStyle name="Followed Hyperlink" xfId="1720" xr:uid="{0DD5C2C1-3DAE-45C8-AADB-21579622E229}"/>
    <cellStyle name="Good" xfId="1721" xr:uid="{08CF62ED-0A67-4BB1-8C9A-9FCF9E8149F2}"/>
    <cellStyle name="Heading 1" xfId="1722" xr:uid="{44760439-DE53-4976-833D-458A84AEDD89}"/>
    <cellStyle name="Heading 2" xfId="1723" xr:uid="{F2298C32-17C1-43E9-ADBA-14C202422E6D}"/>
    <cellStyle name="Heading 3" xfId="1724" xr:uid="{0CB7E4CA-E208-4FDB-BE1B-36A864AFB4D6}"/>
    <cellStyle name="Heading 4" xfId="1725" xr:uid="{BF2C0D81-9CE8-4562-9B5F-7A3FB372EEE4}"/>
    <cellStyle name="Headline I" xfId="1726" xr:uid="{AE7EF71D-E274-44B7-AB26-C349FDB1B812}"/>
    <cellStyle name="Headline II" xfId="1727" xr:uid="{8767026F-A3A2-43BF-A0DF-6B62C153517E}"/>
    <cellStyle name="Headline III" xfId="1728" xr:uid="{28DFE602-2556-4175-915F-850CA60A595F}"/>
    <cellStyle name="Hyperlink" xfId="1729" xr:uid="{92727968-EBAB-4F3C-8797-BDACD3DDB8F0}"/>
    <cellStyle name="Iau?iue_laroux" xfId="1730" xr:uid="{849894E4-FC2A-4451-8A7A-358A53D326A0}"/>
    <cellStyle name="Input" xfId="1731" xr:uid="{C45FC06A-9C7D-4B2E-B851-F17773C13154}"/>
    <cellStyle name="Linked Cell" xfId="1732" xr:uid="{E12295EB-0F84-4C64-86D1-292DEDAD2DB3}"/>
    <cellStyle name="Marza" xfId="1733" xr:uid="{DDAB60D6-1157-4C80-ABB7-DB1544B4D1EF}"/>
    <cellStyle name="Marza%" xfId="1734" xr:uid="{7E6529C0-51AA-46B5-8F02-854DAA3B7A23}"/>
    <cellStyle name="Nazwa" xfId="1735" xr:uid="{6DC74490-6FFC-477A-A6F7-D90B9DB42F70}"/>
    <cellStyle name="Neutral" xfId="1736" xr:uid="{FA1BFB19-197B-4201-A66A-E4560D22A20D}"/>
    <cellStyle name="Normal" xfId="1737" xr:uid="{971F4F71-21BA-48E8-B2A9-AC612165CD46}"/>
    <cellStyle name="Normal_Доходи" xfId="1738" xr:uid="{363221BD-D372-4B20-BEE9-E60A81420880}"/>
    <cellStyle name="normalni_laroux" xfId="1739" xr:uid="{0AF65E12-3913-435C-8ECA-DC394F50E951}"/>
    <cellStyle name="Normalny 2" xfId="1740" xr:uid="{BC551F5C-6A0F-43D7-B677-96F63EE0E845}"/>
    <cellStyle name="Normalny 5" xfId="1741" xr:uid="{277994F1-0D7B-461B-A98F-687DE58EDE34}"/>
    <cellStyle name="Normalny 5 2" xfId="1742" xr:uid="{4259A1FE-DEE9-4F3D-9E1A-A177843077A0}"/>
    <cellStyle name="Normalny_A-FOUR TECH" xfId="1743" xr:uid="{9313F3BC-B071-441D-8712-0CEC50353DF5}"/>
    <cellStyle name="Note" xfId="1744" xr:uid="{79C4BAAC-0F22-4BA1-B2F9-9782701F7E14}"/>
    <cellStyle name="Oeiainiaue [0]_laroux" xfId="1745" xr:uid="{7C72EC45-C09F-4B3F-B5A1-224747C1FD5E}"/>
    <cellStyle name="Oeiainiaue_laroux" xfId="1746" xr:uid="{A6E13AE0-98ED-4381-9A87-4CD1D041F6B0}"/>
    <cellStyle name="Output" xfId="1747" xr:uid="{5A176EE3-DD41-4E2D-924A-AED87EA6E1BE}"/>
    <cellStyle name="Title" xfId="1748" xr:uid="{9B71DB79-CD9E-4C31-BB61-6973D3E90323}"/>
    <cellStyle name="Total" xfId="1749" xr:uid="{B354883E-62DF-492E-A00A-EC2B73161CE4}"/>
    <cellStyle name="TrOds" xfId="1750" xr:uid="{870BB671-FE7E-4E46-8DD8-EDF66F367370}"/>
    <cellStyle name="Tytul" xfId="1751" xr:uid="{104B4DE6-BAD7-47D3-A135-3DB9B66F33BE}"/>
    <cellStyle name="Walutowy [0]_Arkusz1" xfId="1752" xr:uid="{F909C2C8-70F7-40BA-85FD-9B8D79B997A7}"/>
    <cellStyle name="Walutowy_Arkusz1" xfId="1753" xr:uid="{9E9FEF73-240D-4B2A-B127-A5885925E411}"/>
    <cellStyle name="Warning Text" xfId="1754" xr:uid="{82473320-749F-44B3-A3E1-01C6A26B59C2}"/>
    <cellStyle name="Акцент1" xfId="1755" xr:uid="{08E43D20-287F-413A-A194-06C0A6FD804B}"/>
    <cellStyle name="Акцент2" xfId="1756" xr:uid="{A051AC8D-B6C8-4DA4-9170-0E04F0352C16}"/>
    <cellStyle name="Акцент3" xfId="1757" xr:uid="{FFDB0C4D-C35D-4B21-B6CA-E032768BED12}"/>
    <cellStyle name="Акцент4" xfId="1758" xr:uid="{4BA0AF34-2545-4D8C-8C3B-F4BE61140330}"/>
    <cellStyle name="Акцент5" xfId="1759" xr:uid="{892FDCF1-8C76-437B-81F8-20A128657072}"/>
    <cellStyle name="Акцент6" xfId="1760" xr:uid="{8B0C8A7D-96C1-4C0E-A59E-5E5E45B2D97A}"/>
    <cellStyle name="Акцентування1" xfId="1761" xr:uid="{0C33427A-4DB0-4612-BD12-24565E77E79A}"/>
    <cellStyle name="Акцентування1 10" xfId="1762" xr:uid="{77B450BE-A31B-486C-A9BD-A5E3C98DDF1C}"/>
    <cellStyle name="Акцентування1 11" xfId="1763" xr:uid="{C2733A01-0542-47BB-B198-9C15A6D3E504}"/>
    <cellStyle name="Акцентування1 12" xfId="1764" xr:uid="{2D10C6D0-3E46-4196-9560-D8DC516D1684}"/>
    <cellStyle name="Акцентування1 13" xfId="1765" xr:uid="{F282892A-0C86-4CB1-B307-5526E042DC1A}"/>
    <cellStyle name="Акцентування1 14" xfId="1766" xr:uid="{ABDF09A4-44CC-43A6-AF5D-0B5B3DFA0E0D}"/>
    <cellStyle name="Акцентування1 14 2" xfId="1767" xr:uid="{128D07F0-F97C-4CB4-89F8-E98BCBB1507B}"/>
    <cellStyle name="Акцентування1 14 3" xfId="1768" xr:uid="{A73AF990-8B34-4FB8-AE7A-5CEC50F8B4CF}"/>
    <cellStyle name="Акцентування1 15" xfId="1769" xr:uid="{70EF8A02-E524-4E23-8A28-2F15BCAFB231}"/>
    <cellStyle name="Акцентування1 15 2" xfId="1770" xr:uid="{4A5101AC-943E-410B-AEB3-CD762D9154A8}"/>
    <cellStyle name="Акцентування1 16" xfId="1771" xr:uid="{F8F3E2EB-D61B-4EFF-81E2-4C0EFC6193FF}"/>
    <cellStyle name="Акцентування1 16 2" xfId="1772" xr:uid="{8545967B-F45D-4171-86F9-94CA40D8BFF6}"/>
    <cellStyle name="Акцентування1 17" xfId="1773" xr:uid="{2CCAEC00-5521-4D7C-B22A-119F503A330A}"/>
    <cellStyle name="Акцентування1 18" xfId="1774" xr:uid="{F053EF4E-4426-4A9D-B377-68C606A3A0BD}"/>
    <cellStyle name="Акцентування1 19" xfId="1775" xr:uid="{E1D66698-CE69-4D58-8550-86C2C5C38BC5}"/>
    <cellStyle name="Акцентування1 2" xfId="1776" xr:uid="{07FBE46E-462D-4628-B319-A87639BB60BC}"/>
    <cellStyle name="Акцентування1 2 10" xfId="1777" xr:uid="{5B751432-39B0-4D10-8F99-EF6DE533F605}"/>
    <cellStyle name="Акцентування1 2 11" xfId="1778" xr:uid="{8261A67B-F5D3-4267-B5FD-721DA598ADDA}"/>
    <cellStyle name="Акцентування1 2 2" xfId="1779" xr:uid="{3451B615-FDA2-4C25-B9FC-30CDB89AF4CC}"/>
    <cellStyle name="Акцентування1 2 3" xfId="1780" xr:uid="{ABA78D3A-9E7F-461F-A403-75F7B3E56F5E}"/>
    <cellStyle name="Акцентування1 2 4" xfId="1781" xr:uid="{0E250EFE-AB74-459F-97F3-B4016C55B482}"/>
    <cellStyle name="Акцентування1 2 5" xfId="1782" xr:uid="{48AF2B2E-454A-4002-B25A-214D7F8FC567}"/>
    <cellStyle name="Акцентування1 2 6" xfId="1783" xr:uid="{BA2D7A67-46B6-486B-8E95-A2A2872FDA33}"/>
    <cellStyle name="Акцентування1 2 7" xfId="1784" xr:uid="{530021D3-4BDB-4B0C-A530-1C7BD45989DC}"/>
    <cellStyle name="Акцентування1 2 8" xfId="1785" xr:uid="{7B3698C8-08AC-4814-98B5-D56AE6DA08BA}"/>
    <cellStyle name="Акцентування1 2 9" xfId="1786" xr:uid="{71A15F82-FA90-469F-A005-C07E99E9F63F}"/>
    <cellStyle name="Акцентування1 20" xfId="1787" xr:uid="{0BA5F9EF-FC49-48F0-A72D-883181EAE3CA}"/>
    <cellStyle name="Акцентування1 20 2" xfId="1788" xr:uid="{6F2D35B9-BA83-4C96-AA15-27D0CC100397}"/>
    <cellStyle name="Акцентування1 21" xfId="1789" xr:uid="{2E0DEDE4-F659-4BE8-95A7-7E0C782463ED}"/>
    <cellStyle name="Акцентування1 22" xfId="1790" xr:uid="{59CDC5C6-EABB-426A-8FD1-51D1D48A9665}"/>
    <cellStyle name="Акцентування1 23" xfId="1791" xr:uid="{E0766995-6710-4694-898A-C9735BC0A302}"/>
    <cellStyle name="Акцентування1 24" xfId="1792" xr:uid="{C3E5FD10-32A1-482B-8B85-D5DB6081860D}"/>
    <cellStyle name="Акцентування1 25" xfId="1793" xr:uid="{251C5754-4F9A-497D-8D5A-E780DD07104C}"/>
    <cellStyle name="Акцентування1 3" xfId="1794" xr:uid="{80BF48FF-A0AD-4EB4-BFDD-D816E617D7EC}"/>
    <cellStyle name="Акцентування1 4" xfId="1795" xr:uid="{0A96C97F-BCF0-423C-9A27-6C64DAB6D333}"/>
    <cellStyle name="Акцентування1 5" xfId="1796" xr:uid="{317CC6D2-B822-4B2B-AC13-001D5B309474}"/>
    <cellStyle name="Акцентування1 6" xfId="1797" xr:uid="{51991467-4CF3-46F3-8E99-AB7B0874FE88}"/>
    <cellStyle name="Акцентування1 7" xfId="1798" xr:uid="{04ECCBA1-30C8-4C94-9CAA-1CCF22AA6C5B}"/>
    <cellStyle name="Акцентування1 7 2" xfId="1799" xr:uid="{381FFF7A-1442-46D8-A6F0-224FA7E30B3F}"/>
    <cellStyle name="Акцентування1 7 3" xfId="1800" xr:uid="{EBEFD93E-583C-4C18-AE40-30D229E29F69}"/>
    <cellStyle name="Акцентування1 7 4" xfId="1801" xr:uid="{5FF558CF-D37E-4DE2-8423-DD95EBE13BB5}"/>
    <cellStyle name="Акцентування1 8" xfId="1802" xr:uid="{0C9DCDC5-89ED-4882-81AE-61E5F5AD8CD1}"/>
    <cellStyle name="Акцентування1 8 2" xfId="1803" xr:uid="{73F49FE4-FA63-495B-AA8C-9F3C54F5275F}"/>
    <cellStyle name="Акцентування1 8 3" xfId="1804" xr:uid="{6AE94A26-FF82-4A48-94EA-E7090FCDF719}"/>
    <cellStyle name="Акцентування1 9" xfId="1805" xr:uid="{0A96D509-865D-4BDB-BBF0-DE66C3245949}"/>
    <cellStyle name="Акцентування1 9 2" xfId="1806" xr:uid="{D5CF83C0-96FC-47E6-9306-3F5BDFB08668}"/>
    <cellStyle name="Акцентування2" xfId="1807" xr:uid="{2783AE7D-447E-4964-8013-66AFF9C2CEE9}"/>
    <cellStyle name="Акцентування2 10" xfId="1808" xr:uid="{646497BB-6E77-4318-9FA8-9F526DAB06E1}"/>
    <cellStyle name="Акцентування2 11" xfId="1809" xr:uid="{39F34BD0-4EF2-4A1B-9960-5FD370C2B895}"/>
    <cellStyle name="Акцентування2 12" xfId="1810" xr:uid="{2F713113-8C51-4D0A-9E1C-905800CE2428}"/>
    <cellStyle name="Акцентування2 13" xfId="1811" xr:uid="{0CEF0EBD-0070-4856-9F35-C5742F3D938F}"/>
    <cellStyle name="Акцентування2 14" xfId="1812" xr:uid="{073BF3C3-CDD2-453B-BF6F-173932E03BB3}"/>
    <cellStyle name="Акцентування2 14 2" xfId="1813" xr:uid="{3874AC16-D0F0-46C9-BDA1-5146D9CDA80D}"/>
    <cellStyle name="Акцентування2 14 3" xfId="1814" xr:uid="{BB8B04E9-CD0B-4362-96E5-996B6371F247}"/>
    <cellStyle name="Акцентування2 15" xfId="1815" xr:uid="{52E52C15-2EDC-4ADE-800B-42664C8E2781}"/>
    <cellStyle name="Акцентування2 15 2" xfId="1816" xr:uid="{FFB152AF-D438-42E3-B433-9E18C7BAEA84}"/>
    <cellStyle name="Акцентування2 16" xfId="1817" xr:uid="{1E753111-1E28-489F-B7FF-697358C28EEC}"/>
    <cellStyle name="Акцентування2 16 2" xfId="1818" xr:uid="{DE120D13-06A1-435B-93AE-44A25846C80B}"/>
    <cellStyle name="Акцентування2 17" xfId="1819" xr:uid="{DA5EF6E1-9287-4048-98D2-679C7DE5B86E}"/>
    <cellStyle name="Акцентування2 18" xfId="1820" xr:uid="{329F91FB-3680-452B-9023-2CEF847BE5D8}"/>
    <cellStyle name="Акцентування2 19" xfId="1821" xr:uid="{238D6DEC-13A0-49C8-B2FF-90977004A3C9}"/>
    <cellStyle name="Акцентування2 2" xfId="1822" xr:uid="{F060EEC2-AC11-4264-997C-4D0C236A0591}"/>
    <cellStyle name="Акцентування2 2 10" xfId="1823" xr:uid="{CE7E6548-FC71-426E-8894-FF9C3BDE5E10}"/>
    <cellStyle name="Акцентування2 2 11" xfId="1824" xr:uid="{4579FC5B-9047-4B5A-94E9-2C38DC5119DD}"/>
    <cellStyle name="Акцентування2 2 2" xfId="1825" xr:uid="{56C76E68-2333-476B-814B-C0DF283F12B1}"/>
    <cellStyle name="Акцентування2 2 3" xfId="1826" xr:uid="{96DE8D74-885B-499B-935C-954C3725D9F4}"/>
    <cellStyle name="Акцентування2 2 4" xfId="1827" xr:uid="{1F5A8E90-7DEE-4E94-9F89-5F595A655D71}"/>
    <cellStyle name="Акцентування2 2 5" xfId="1828" xr:uid="{C08EB7B4-1C5A-405E-8C48-1A5E4C459CEE}"/>
    <cellStyle name="Акцентування2 2 6" xfId="1829" xr:uid="{93E8D322-D0AA-4A49-8777-1C04E5CD033D}"/>
    <cellStyle name="Акцентування2 2 7" xfId="1830" xr:uid="{3FD30007-B1D8-464A-A6AD-1750DA4AE251}"/>
    <cellStyle name="Акцентування2 2 8" xfId="1831" xr:uid="{5946C498-1562-480E-A9D4-DC302398C8D7}"/>
    <cellStyle name="Акцентування2 2 9" xfId="1832" xr:uid="{44B31C88-B348-48A1-AEC5-A8123ECF7EF8}"/>
    <cellStyle name="Акцентування2 20" xfId="1833" xr:uid="{BB30B338-8BAB-46C3-9AE7-5AA4043399B1}"/>
    <cellStyle name="Акцентування2 20 2" xfId="1834" xr:uid="{DE99D309-1C13-4994-8E1F-19BDB154DB36}"/>
    <cellStyle name="Акцентування2 21" xfId="1835" xr:uid="{F850485C-9751-4244-B0AC-052ADE4BE0D7}"/>
    <cellStyle name="Акцентування2 22" xfId="1836" xr:uid="{48661D8F-19EA-4D35-B755-8F9BA11B95E3}"/>
    <cellStyle name="Акцентування2 23" xfId="1837" xr:uid="{0A4D35A7-CF09-4E47-A553-3BA671AFB28F}"/>
    <cellStyle name="Акцентування2 24" xfId="1838" xr:uid="{E7CC5922-C004-4076-96A0-FB1B1434ADC3}"/>
    <cellStyle name="Акцентування2 25" xfId="1839" xr:uid="{801ADAAA-F370-414B-B8FC-F81B286808BF}"/>
    <cellStyle name="Акцентування2 3" xfId="1840" xr:uid="{F0F192D5-C7DF-4545-90E0-3FDBA46422E8}"/>
    <cellStyle name="Акцентування2 4" xfId="1841" xr:uid="{455F85A9-DB29-4DFF-90F9-6CCB6A47E7AC}"/>
    <cellStyle name="Акцентування2 5" xfId="1842" xr:uid="{CF11B60F-3145-4AD9-A9F0-46931F99EC9A}"/>
    <cellStyle name="Акцентування2 6" xfId="1843" xr:uid="{6D6458D9-1F55-4507-851B-13A09CECE7DA}"/>
    <cellStyle name="Акцентування2 7" xfId="1844" xr:uid="{3A7B5073-20B9-4E07-9DB0-A18BDA008753}"/>
    <cellStyle name="Акцентування2 7 2" xfId="1845" xr:uid="{EDC953C7-B58B-4B67-B5B3-5AE4C3E73CDF}"/>
    <cellStyle name="Акцентування2 7 3" xfId="1846" xr:uid="{7DBD1225-060B-4A89-BD8F-54AFAE1839AE}"/>
    <cellStyle name="Акцентування2 7 4" xfId="1847" xr:uid="{63497534-8237-465F-A1DD-523BF71B0E49}"/>
    <cellStyle name="Акцентування2 8" xfId="1848" xr:uid="{C8C21EC9-9ACC-44D7-9B37-A02BF8E984CC}"/>
    <cellStyle name="Акцентування2 8 2" xfId="1849" xr:uid="{1C15CFC4-E905-4A64-A07E-DDEB33A8DF73}"/>
    <cellStyle name="Акцентування2 8 3" xfId="1850" xr:uid="{E2C5BD2D-D223-4596-ADEF-BC675DB5F05A}"/>
    <cellStyle name="Акцентування2 9" xfId="1851" xr:uid="{23F0A0C9-0761-409A-B4DA-65834F1FBBDA}"/>
    <cellStyle name="Акцентування2 9 2" xfId="1852" xr:uid="{565DBD0D-BAD8-47BA-B894-0D4A9D5BDB9B}"/>
    <cellStyle name="Акцентування3" xfId="1853" xr:uid="{C1B9F139-61B6-4C65-B4F4-42929B1D186D}"/>
    <cellStyle name="Акцентування3 10" xfId="1854" xr:uid="{D5A765EA-A813-4F9F-9BE4-4376C77C89AD}"/>
    <cellStyle name="Акцентування3 11" xfId="1855" xr:uid="{871030FC-7675-4537-A303-B66554DC74D3}"/>
    <cellStyle name="Акцентування3 12" xfId="1856" xr:uid="{371757BC-C0D8-43F9-9464-3EA03F234781}"/>
    <cellStyle name="Акцентування3 13" xfId="1857" xr:uid="{8B42FE74-2F6A-40B6-9727-5475A6D0F1B9}"/>
    <cellStyle name="Акцентування3 14" xfId="1858" xr:uid="{3C79C141-925D-4E34-A013-A41C165C3D4C}"/>
    <cellStyle name="Акцентування3 14 2" xfId="1859" xr:uid="{25BAAD58-4350-4589-90CD-9D5180F1758D}"/>
    <cellStyle name="Акцентування3 14 3" xfId="1860" xr:uid="{720A0C25-CD46-454F-9716-F4648E8FC130}"/>
    <cellStyle name="Акцентування3 15" xfId="1861" xr:uid="{B8B20EC1-C55E-4E51-8FB4-F2963E529424}"/>
    <cellStyle name="Акцентування3 15 2" xfId="1862" xr:uid="{36C31E3F-AFF3-449D-85D4-27A7FFAF9428}"/>
    <cellStyle name="Акцентування3 16" xfId="1863" xr:uid="{6A0E010A-615D-4E61-A0AE-3CEF5973198B}"/>
    <cellStyle name="Акцентування3 16 2" xfId="1864" xr:uid="{A0EAD9E8-349B-49AB-9E1B-EC9700AB5BEA}"/>
    <cellStyle name="Акцентування3 17" xfId="1865" xr:uid="{FC283FB1-B828-490A-B23A-EFCEAE547F02}"/>
    <cellStyle name="Акцентування3 18" xfId="1866" xr:uid="{E83C18CA-CA0E-4F77-A2E6-782CF6A36081}"/>
    <cellStyle name="Акцентування3 19" xfId="1867" xr:uid="{B4241F68-4E39-4458-88F9-433369333038}"/>
    <cellStyle name="Акцентування3 2" xfId="1868" xr:uid="{985DD37D-FB0D-4CB2-81A9-4900CE49187C}"/>
    <cellStyle name="Акцентування3 2 10" xfId="1869" xr:uid="{DD094416-0C2F-49D4-B675-56D145488B53}"/>
    <cellStyle name="Акцентування3 2 11" xfId="1870" xr:uid="{A9EB36DB-48B2-40DF-9A44-5694336CC704}"/>
    <cellStyle name="Акцентування3 2 2" xfId="1871" xr:uid="{C7D4203C-A354-4687-A1B0-39C09D00E6F5}"/>
    <cellStyle name="Акцентування3 2 3" xfId="1872" xr:uid="{3F77CD1A-30D9-432F-9C60-D3D58DEE956B}"/>
    <cellStyle name="Акцентування3 2 4" xfId="1873" xr:uid="{1391EBD4-3391-47C1-9085-446A7F8CCFD7}"/>
    <cellStyle name="Акцентування3 2 5" xfId="1874" xr:uid="{E9298B82-923E-45E9-88BD-5DDCE1B34203}"/>
    <cellStyle name="Акцентування3 2 6" xfId="1875" xr:uid="{15A7B33E-3BA3-49C6-88CB-C6D9FD1460C5}"/>
    <cellStyle name="Акцентування3 2 7" xfId="1876" xr:uid="{1E987619-91CA-4109-8282-F8AAD426E4AA}"/>
    <cellStyle name="Акцентування3 2 8" xfId="1877" xr:uid="{093BA51A-A908-46ED-8543-09F23E2194AD}"/>
    <cellStyle name="Акцентування3 2 9" xfId="1878" xr:uid="{C139A579-53DD-4274-9B0E-916C34D0BA50}"/>
    <cellStyle name="Акцентування3 20" xfId="1879" xr:uid="{8D1198AB-3C32-43AE-9792-4DABFD14A607}"/>
    <cellStyle name="Акцентування3 20 2" xfId="1880" xr:uid="{121B26C7-C547-4D31-AF4B-44BB65AF51A6}"/>
    <cellStyle name="Акцентування3 21" xfId="1881" xr:uid="{937FE179-1A66-440B-B2EA-11CEC86DF407}"/>
    <cellStyle name="Акцентування3 22" xfId="1882" xr:uid="{0B9FA860-CBE0-4DE8-89C3-4E1EE3936B92}"/>
    <cellStyle name="Акцентування3 23" xfId="1883" xr:uid="{B1C57B36-2F8D-4126-AB54-2289BCA3AD85}"/>
    <cellStyle name="Акцентування3 24" xfId="1884" xr:uid="{4C2CF91F-A3E0-43D4-90C6-1C9642F2C1B5}"/>
    <cellStyle name="Акцентування3 25" xfId="1885" xr:uid="{C7D87A82-C51D-49D6-AD9D-691B7A5A7CE9}"/>
    <cellStyle name="Акцентування3 3" xfId="1886" xr:uid="{5115ABB6-B47E-4743-AE9C-FAF4C07BAB11}"/>
    <cellStyle name="Акцентування3 4" xfId="1887" xr:uid="{6F20D986-4E37-4700-A11A-00C486465684}"/>
    <cellStyle name="Акцентування3 5" xfId="1888" xr:uid="{4575A497-AB1F-46FD-9ADD-254D200008CF}"/>
    <cellStyle name="Акцентування3 6" xfId="1889" xr:uid="{8ECE127B-FC86-40F3-A306-1A72EE8F13B1}"/>
    <cellStyle name="Акцентування3 7" xfId="1890" xr:uid="{B0A90299-536A-49C5-B4FD-CE0B7680F0B9}"/>
    <cellStyle name="Акцентування3 7 2" xfId="1891" xr:uid="{DBA051B2-9E9B-4E0F-B294-27E720659F36}"/>
    <cellStyle name="Акцентування3 7 3" xfId="1892" xr:uid="{0A635972-AB26-4479-8382-FBAE93731FED}"/>
    <cellStyle name="Акцентування3 7 4" xfId="1893" xr:uid="{9D8871C0-1594-4AF7-80EE-8BEA7A80A3E0}"/>
    <cellStyle name="Акцентування3 8" xfId="1894" xr:uid="{11B8581E-4479-4ED9-979E-A3EB5F3387CF}"/>
    <cellStyle name="Акцентування3 8 2" xfId="1895" xr:uid="{D48E28B4-BE0E-4080-AEC0-159C4485952B}"/>
    <cellStyle name="Акцентування3 8 3" xfId="1896" xr:uid="{04C7CC5D-2805-4B88-9E1C-F06720E1B07D}"/>
    <cellStyle name="Акцентування3 9" xfId="1897" xr:uid="{8FF99C99-F3A8-4EFF-AC83-9EFD6781B5EA}"/>
    <cellStyle name="Акцентування3 9 2" xfId="1898" xr:uid="{92BEEB2A-EE5B-4ACE-B438-02CCA45BB20E}"/>
    <cellStyle name="Акцентування4" xfId="1899" xr:uid="{AAFFDB4C-F09A-4422-BE79-FB1B8734C3F8}"/>
    <cellStyle name="Акцентування4 10" xfId="1900" xr:uid="{FDC828DB-9DC6-4BA0-949E-BB665D59B992}"/>
    <cellStyle name="Акцентування4 11" xfId="1901" xr:uid="{E58A5C53-7301-4226-AB13-72178097C3E9}"/>
    <cellStyle name="Акцентування4 12" xfId="1902" xr:uid="{54ABB8EA-0212-4F4C-93CB-FDFAEC707976}"/>
    <cellStyle name="Акцентування4 13" xfId="1903" xr:uid="{F3AE8967-5A51-45F4-B1BC-0DFD2CDBF769}"/>
    <cellStyle name="Акцентування4 14" xfId="1904" xr:uid="{B8367173-37A0-4683-8F0B-20FE8164AE9B}"/>
    <cellStyle name="Акцентування4 14 2" xfId="1905" xr:uid="{194F95B5-1F59-4F8A-849A-6EEEB60F6874}"/>
    <cellStyle name="Акцентування4 14 3" xfId="1906" xr:uid="{B74F28B5-89B0-4003-AA32-460CE8C734F2}"/>
    <cellStyle name="Акцентування4 15" xfId="1907" xr:uid="{4D3634F1-2025-4ACD-AAF9-7BF8C2CE27AF}"/>
    <cellStyle name="Акцентування4 15 2" xfId="1908" xr:uid="{0FE95D83-ACB6-4AB9-9194-42696E5FDD77}"/>
    <cellStyle name="Акцентування4 16" xfId="1909" xr:uid="{11805997-E41F-4F02-B257-6C9CE2703DFD}"/>
    <cellStyle name="Акцентування4 16 2" xfId="1910" xr:uid="{C4E0C21E-4B6C-46CB-BC79-542C5FD756A3}"/>
    <cellStyle name="Акцентування4 17" xfId="1911" xr:uid="{72F79A78-37D3-4A28-980D-3C79660829AB}"/>
    <cellStyle name="Акцентування4 18" xfId="1912" xr:uid="{EF93BC0C-2BF0-4791-A336-29FBAC66DBD2}"/>
    <cellStyle name="Акцентування4 19" xfId="1913" xr:uid="{549E0B76-8A92-4BAA-B2E3-B2CCAD21DCBC}"/>
    <cellStyle name="Акцентування4 2" xfId="1914" xr:uid="{0E791988-C37E-4C37-B1E3-9B753E05A769}"/>
    <cellStyle name="Акцентування4 2 10" xfId="1915" xr:uid="{1A841B9C-7B39-42B1-8B92-9F21FEE1D5D9}"/>
    <cellStyle name="Акцентування4 2 11" xfId="1916" xr:uid="{22A43121-8559-45C3-9C4E-4AA295CD9AD3}"/>
    <cellStyle name="Акцентування4 2 2" xfId="1917" xr:uid="{32EB66B6-264E-4272-8192-0BD7B430B639}"/>
    <cellStyle name="Акцентування4 2 3" xfId="1918" xr:uid="{5B3CE570-B480-4FB9-9991-B05E6ED71862}"/>
    <cellStyle name="Акцентування4 2 4" xfId="1919" xr:uid="{3BFE24C0-8A02-4E52-9F5B-61C9D4F1F6C0}"/>
    <cellStyle name="Акцентування4 2 5" xfId="1920" xr:uid="{74FDD745-3020-40C1-8481-BAEFCD1D9E85}"/>
    <cellStyle name="Акцентування4 2 6" xfId="1921" xr:uid="{1FEE10FE-D8C0-478A-BD8C-F248DAFA2F73}"/>
    <cellStyle name="Акцентування4 2 7" xfId="1922" xr:uid="{427284B9-D030-498B-8053-0E494C1DAA4B}"/>
    <cellStyle name="Акцентування4 2 8" xfId="1923" xr:uid="{5BA43CEC-4017-46C4-8889-4BC1AD70347D}"/>
    <cellStyle name="Акцентування4 2 9" xfId="1924" xr:uid="{7E55D8FB-AFEA-4D5C-9F11-F4FD4E0F8BD4}"/>
    <cellStyle name="Акцентування4 20" xfId="1925" xr:uid="{4031472E-108B-4050-A59E-FEB6006C8E0C}"/>
    <cellStyle name="Акцентування4 20 2" xfId="1926" xr:uid="{44F935A8-F075-4366-A10C-1981BC2BDE15}"/>
    <cellStyle name="Акцентування4 21" xfId="1927" xr:uid="{B7F75D7A-918A-469D-A128-FAD2C578F9C8}"/>
    <cellStyle name="Акцентування4 22" xfId="1928" xr:uid="{E8E81BA9-67BD-44E2-B8C6-E4305FE76F8C}"/>
    <cellStyle name="Акцентування4 23" xfId="1929" xr:uid="{3F96AA13-0A07-4C57-BA1A-6293FDE91084}"/>
    <cellStyle name="Акцентування4 24" xfId="1930" xr:uid="{686FA0E8-430C-4319-952C-451462B9304A}"/>
    <cellStyle name="Акцентування4 25" xfId="1931" xr:uid="{B2F4A176-F023-41D5-8581-6E877F9467D1}"/>
    <cellStyle name="Акцентування4 3" xfId="1932" xr:uid="{EE07DA7C-5E0D-4FA2-92D0-4094A8BEF696}"/>
    <cellStyle name="Акцентування4 4" xfId="1933" xr:uid="{DDB5A3AD-FD22-483B-BDB5-0CFB78F4A91F}"/>
    <cellStyle name="Акцентування4 5" xfId="1934" xr:uid="{31FBEDFA-D2D0-4372-9407-184399E2C651}"/>
    <cellStyle name="Акцентування4 6" xfId="1935" xr:uid="{3B0B6DED-8744-4373-9C5A-07DFC2722D7D}"/>
    <cellStyle name="Акцентування4 7" xfId="1936" xr:uid="{86597FBC-6998-48D7-84DB-DF8FDD678ADF}"/>
    <cellStyle name="Акцентування4 7 2" xfId="1937" xr:uid="{D7E50D17-B9CD-441C-920D-7B87C509CA1A}"/>
    <cellStyle name="Акцентування4 7 3" xfId="1938" xr:uid="{5AC237FC-C742-45C9-9349-8111273D2162}"/>
    <cellStyle name="Акцентування4 7 4" xfId="1939" xr:uid="{59E3EE9B-E87A-47E1-9E7E-E82733F03B66}"/>
    <cellStyle name="Акцентування4 8" xfId="1940" xr:uid="{4F3EE273-0193-4DBD-89B5-CC8F93100A77}"/>
    <cellStyle name="Акцентування4 8 2" xfId="1941" xr:uid="{1796E555-96EF-4990-B2B0-14ED95A43119}"/>
    <cellStyle name="Акцентування4 8 3" xfId="1942" xr:uid="{D3A14183-A3C3-4224-84B1-5E6C1CF34D01}"/>
    <cellStyle name="Акцентування4 9" xfId="1943" xr:uid="{2F855CA3-5FFA-4DEA-B14E-AFDD3BE93896}"/>
    <cellStyle name="Акцентування4 9 2" xfId="1944" xr:uid="{AD28622E-A3E0-4957-8CA7-FDB38A5C60C4}"/>
    <cellStyle name="Акцентування5" xfId="1945" xr:uid="{411BAAD4-1512-4BA1-B380-E5E2B65B8429}"/>
    <cellStyle name="Акцентування5 10" xfId="1946" xr:uid="{4372EFDC-738C-4661-9FE7-72A67432895A}"/>
    <cellStyle name="Акцентування5 11" xfId="1947" xr:uid="{FA3A3A10-B00E-4FE2-80B1-AFE6112613E9}"/>
    <cellStyle name="Акцентування5 12" xfId="1948" xr:uid="{3CB88998-61B6-443E-A65A-3AC4736A55EC}"/>
    <cellStyle name="Акцентування5 13" xfId="1949" xr:uid="{8FFC9A67-E9AF-481E-BE9E-E234C8EEEF50}"/>
    <cellStyle name="Акцентування5 14" xfId="1950" xr:uid="{539A74C7-F7F0-434B-A738-CDB067F03FCC}"/>
    <cellStyle name="Акцентування5 14 2" xfId="1951" xr:uid="{24CD0217-2C95-4ABB-ABB5-7B17977B67E4}"/>
    <cellStyle name="Акцентування5 14 3" xfId="1952" xr:uid="{EF0FF828-C9D5-40FB-8288-A0C6D5CD7DDD}"/>
    <cellStyle name="Акцентування5 15" xfId="1953" xr:uid="{58ECDDAA-4800-471A-8B62-327D1E66462C}"/>
    <cellStyle name="Акцентування5 15 2" xfId="1954" xr:uid="{4796A4BA-CB4D-487E-BBE7-9214EC59801A}"/>
    <cellStyle name="Акцентування5 16" xfId="1955" xr:uid="{B94E231E-CAB0-48CD-B2BF-79D973F54249}"/>
    <cellStyle name="Акцентування5 16 2" xfId="1956" xr:uid="{F43BCBAD-E552-4A61-84AF-E4AFA0AFBC8B}"/>
    <cellStyle name="Акцентування5 17" xfId="1957" xr:uid="{9772FD60-E5D0-4DBF-BD3E-2F73A25C1722}"/>
    <cellStyle name="Акцентування5 18" xfId="1958" xr:uid="{AF21AAD7-24D8-4EC9-83E6-9B5D3081E354}"/>
    <cellStyle name="Акцентування5 19" xfId="1959" xr:uid="{9772330B-C5E1-447F-97BC-3C5EF7A39825}"/>
    <cellStyle name="Акцентування5 2" xfId="1960" xr:uid="{8DA50109-ECBB-4551-98AD-0EEE6D59879D}"/>
    <cellStyle name="Акцентування5 2 10" xfId="1961" xr:uid="{73CB40DA-1289-4527-BB92-CF94D7E73852}"/>
    <cellStyle name="Акцентування5 2 11" xfId="1962" xr:uid="{0A979A51-0A8E-4631-8C34-361F7BD6D5D0}"/>
    <cellStyle name="Акцентування5 2 2" xfId="1963" xr:uid="{5B35E9D9-9F23-42C8-80AA-9E38D60D8A36}"/>
    <cellStyle name="Акцентування5 2 3" xfId="1964" xr:uid="{EFFBDC21-341F-46CB-8D0D-3AF5C77FF108}"/>
    <cellStyle name="Акцентування5 2 4" xfId="1965" xr:uid="{6D932FE2-3604-47E3-93D2-1D4D5FE0E89B}"/>
    <cellStyle name="Акцентування5 2 5" xfId="1966" xr:uid="{1A603375-B67B-4114-98FD-BFA526ECEA96}"/>
    <cellStyle name="Акцентування5 2 6" xfId="1967" xr:uid="{C037F5DD-A5DF-48B5-93CB-18820D032387}"/>
    <cellStyle name="Акцентування5 2 7" xfId="1968" xr:uid="{6EABF690-EB37-43E4-B317-2668BFDC9316}"/>
    <cellStyle name="Акцентування5 2 8" xfId="1969" xr:uid="{858360B7-D48B-41F5-A205-6D3B0D844BD5}"/>
    <cellStyle name="Акцентування5 2 9" xfId="1970" xr:uid="{C030C414-6C27-423A-ACDB-23295E0FEE6C}"/>
    <cellStyle name="Акцентування5 20" xfId="1971" xr:uid="{2C102D26-F292-43DD-96D5-2316A158DC28}"/>
    <cellStyle name="Акцентування5 20 2" xfId="1972" xr:uid="{B8CC368A-0C1F-432F-8242-8DE819E50DF2}"/>
    <cellStyle name="Акцентування5 21" xfId="1973" xr:uid="{FCBEE8F4-5EB5-4817-A988-2BE808376B87}"/>
    <cellStyle name="Акцентування5 22" xfId="1974" xr:uid="{A8E1F793-D9C8-4C8A-AEE8-932F8B0D99F5}"/>
    <cellStyle name="Акцентування5 23" xfId="1975" xr:uid="{883996B7-E326-41AA-A7C9-9BB307BD0D01}"/>
    <cellStyle name="Акцентування5 24" xfId="1976" xr:uid="{A82F87C9-7050-48B6-BC5C-58EB7DE46959}"/>
    <cellStyle name="Акцентування5 25" xfId="1977" xr:uid="{F216E175-C136-460A-B9F4-97B244217A20}"/>
    <cellStyle name="Акцентування5 3" xfId="1978" xr:uid="{04AB3DD7-565F-4C6F-97AB-90F1BFA61BAF}"/>
    <cellStyle name="Акцентування5 4" xfId="1979" xr:uid="{B1159A32-83AE-4D06-A89A-D7B3E82AC1B8}"/>
    <cellStyle name="Акцентування5 5" xfId="1980" xr:uid="{857A8CEA-FB56-4FB8-AA95-B8F26951EA42}"/>
    <cellStyle name="Акцентування5 6" xfId="1981" xr:uid="{D845942E-61AA-45F8-8815-A41DD16AB08C}"/>
    <cellStyle name="Акцентування5 7" xfId="1982" xr:uid="{84E3A893-D0CA-4B3C-85AD-606E0EDF1B3F}"/>
    <cellStyle name="Акцентування5 7 2" xfId="1983" xr:uid="{A69527CD-811D-41F1-BC50-F62F9B2EB70F}"/>
    <cellStyle name="Акцентування5 7 3" xfId="1984" xr:uid="{E03A2496-008C-493B-9787-EDC12CBD397A}"/>
    <cellStyle name="Акцентування5 7 4" xfId="1985" xr:uid="{BFF5A56E-9007-4A26-B27A-D5E63FAB76BA}"/>
    <cellStyle name="Акцентування5 8" xfId="1986" xr:uid="{BBC40358-0187-4BC3-B417-283685081C70}"/>
    <cellStyle name="Акцентування5 8 2" xfId="1987" xr:uid="{74BC3518-1D39-4CBE-AC32-73B9A72DD07E}"/>
    <cellStyle name="Акцентування5 8 3" xfId="1988" xr:uid="{9E9DF833-9962-4B46-AC3C-462F21F792E9}"/>
    <cellStyle name="Акцентування5 9" xfId="1989" xr:uid="{991398E7-27D4-4731-B39E-20B79111569A}"/>
    <cellStyle name="Акцентування5 9 2" xfId="1990" xr:uid="{D498D2B8-9634-4218-BF48-0E706D363D7E}"/>
    <cellStyle name="Акцентування6" xfId="1991" xr:uid="{73530CCD-59E9-4862-BCA3-3E79B51B0178}"/>
    <cellStyle name="Акцентування6 10" xfId="1992" xr:uid="{378A37CE-71C7-4DCD-8C02-E8B42FB0ED2A}"/>
    <cellStyle name="Акцентування6 11" xfId="1993" xr:uid="{2EC8817B-B421-40CD-9851-744A8468009B}"/>
    <cellStyle name="Акцентування6 12" xfId="1994" xr:uid="{186F99B4-3FBA-450B-B5B9-0D2BA8E65444}"/>
    <cellStyle name="Акцентування6 13" xfId="1995" xr:uid="{A43D94F6-EDF0-47B0-9028-EA531B29BA91}"/>
    <cellStyle name="Акцентування6 14" xfId="1996" xr:uid="{991ED9FF-9051-4DF9-AE7B-7CEF22362D39}"/>
    <cellStyle name="Акцентування6 14 2" xfId="1997" xr:uid="{2B44A45C-74A1-424B-8D38-11BBE466DAF8}"/>
    <cellStyle name="Акцентування6 14 3" xfId="1998" xr:uid="{280801F1-B978-43AF-9F69-F2FBC66F36D8}"/>
    <cellStyle name="Акцентування6 15" xfId="1999" xr:uid="{7AE2C11D-62C6-4EA7-BDBC-D5C330281CB9}"/>
    <cellStyle name="Акцентування6 15 2" xfId="2000" xr:uid="{60BD019F-84EE-4EE8-8713-10C2F40539D2}"/>
    <cellStyle name="Акцентування6 16" xfId="2001" xr:uid="{AB82FA65-5BA4-47B6-8689-00FC184DD9FA}"/>
    <cellStyle name="Акцентування6 16 2" xfId="2002" xr:uid="{4731F9A3-73DC-4E05-83A1-607FCD993AD0}"/>
    <cellStyle name="Акцентування6 17" xfId="2003" xr:uid="{0488EFB5-8203-4777-ABCF-AD0A1D3DA7BC}"/>
    <cellStyle name="Акцентування6 18" xfId="2004" xr:uid="{F207F1FD-5FEF-49C9-AF5E-0B96AEF0D2AF}"/>
    <cellStyle name="Акцентування6 19" xfId="2005" xr:uid="{6B89180D-59CA-4477-8B7C-C71F7D6555C0}"/>
    <cellStyle name="Акцентування6 2" xfId="2006" xr:uid="{7B93F920-0F29-495D-BF2F-70CDBAE44AB8}"/>
    <cellStyle name="Акцентування6 2 10" xfId="2007" xr:uid="{FC8A950B-E0FD-4A82-9A1C-FE3BDE1128A7}"/>
    <cellStyle name="Акцентування6 2 11" xfId="2008" xr:uid="{1F978238-CE2B-42BF-A183-382E6BC5A426}"/>
    <cellStyle name="Акцентування6 2 2" xfId="2009" xr:uid="{27CAB549-8660-4CA2-A0FA-AAD4CE095177}"/>
    <cellStyle name="Акцентування6 2 3" xfId="2010" xr:uid="{D48B91AE-5F49-40EA-B687-F4B3D8FE36BD}"/>
    <cellStyle name="Акцентування6 2 4" xfId="2011" xr:uid="{6AE13DF2-230D-448B-9F2E-4F3D31C15CFD}"/>
    <cellStyle name="Акцентування6 2 5" xfId="2012" xr:uid="{54D2E9C8-AAA4-4F25-96C0-AA441CC1405F}"/>
    <cellStyle name="Акцентування6 2 6" xfId="2013" xr:uid="{92A939B9-5C66-4396-B572-24F842E7D092}"/>
    <cellStyle name="Акцентування6 2 7" xfId="2014" xr:uid="{4DAEFE43-7032-4FF2-940B-60FB01CB4ECC}"/>
    <cellStyle name="Акцентування6 2 8" xfId="2015" xr:uid="{2884DAB3-B60B-4E4D-935B-397BBF8CA104}"/>
    <cellStyle name="Акцентування6 2 9" xfId="2016" xr:uid="{E459DD45-D831-4B1B-8D28-54CB3D9CB706}"/>
    <cellStyle name="Акцентування6 20" xfId="2017" xr:uid="{917D6996-4638-40AE-9FC9-38920AA6BE9F}"/>
    <cellStyle name="Акцентування6 20 2" xfId="2018" xr:uid="{D35D66C1-2E9F-447B-A92F-0A5ED963915B}"/>
    <cellStyle name="Акцентування6 21" xfId="2019" xr:uid="{464A1204-948B-4ECF-919E-7029C38022D5}"/>
    <cellStyle name="Акцентування6 22" xfId="2020" xr:uid="{21778C35-4066-4A1F-A913-102F4CD02AF5}"/>
    <cellStyle name="Акцентування6 23" xfId="2021" xr:uid="{5F4E08EB-5ABB-4634-89F6-2E4B236858A4}"/>
    <cellStyle name="Акцентування6 24" xfId="2022" xr:uid="{E72EDAF1-A234-4196-BAD8-F8758B991A5E}"/>
    <cellStyle name="Акцентування6 25" xfId="2023" xr:uid="{5B386E87-3768-4157-BC77-63018FD44AD3}"/>
    <cellStyle name="Акцентування6 3" xfId="2024" xr:uid="{6B1C16A5-F624-4AB1-90DD-58D3298F11FE}"/>
    <cellStyle name="Акцентування6 4" xfId="2025" xr:uid="{B4ACD685-6B4C-412C-8999-63BB285DBA78}"/>
    <cellStyle name="Акцентування6 5" xfId="2026" xr:uid="{FF843DF9-26DD-4760-83C5-867AB343A6B4}"/>
    <cellStyle name="Акцентування6 6" xfId="2027" xr:uid="{0A15ED20-29BF-43F2-BE4C-E8DA63DB02FD}"/>
    <cellStyle name="Акцентування6 7" xfId="2028" xr:uid="{22AEE88C-2973-47B1-8459-CDB130E579AC}"/>
    <cellStyle name="Акцентування6 7 2" xfId="2029" xr:uid="{34826C60-823F-4A5C-A776-96CF9F59AF8E}"/>
    <cellStyle name="Акцентування6 7 3" xfId="2030" xr:uid="{EF7D7627-7BBB-4C5B-BB91-20067DC6A86A}"/>
    <cellStyle name="Акцентування6 7 4" xfId="2031" xr:uid="{4A3760E1-F169-4D46-B5B8-29D6CACE2CEF}"/>
    <cellStyle name="Акцентування6 8" xfId="2032" xr:uid="{25BE09AE-33AD-4026-86D3-7174DF53FE8C}"/>
    <cellStyle name="Акцентування6 8 2" xfId="2033" xr:uid="{6DC0A29C-2C4A-4330-B07E-2422DD167938}"/>
    <cellStyle name="Акцентування6 8 3" xfId="2034" xr:uid="{4EA081E9-81E1-414C-92F4-C1ABBB1019BA}"/>
    <cellStyle name="Акцентування6 9" xfId="2035" xr:uid="{A088CE4A-2B2B-4FF9-92E0-A5C5BF7C5F18}"/>
    <cellStyle name="Акцентування6 9 2" xfId="2036" xr:uid="{060C1EAA-C70B-469C-9E9B-8A926EA6A05C}"/>
    <cellStyle name="Ввід" xfId="3483" builtinId="20" hidden="1"/>
    <cellStyle name="Ввід 10" xfId="2037" xr:uid="{994E71EF-F376-47C1-BB6A-D9CB85881EF6}"/>
    <cellStyle name="Ввід 11" xfId="2038" xr:uid="{D2252D36-EA08-4884-8CE1-09C5E75FE5E9}"/>
    <cellStyle name="Ввід 12" xfId="2039" xr:uid="{0958E6C6-AE89-4EE6-933D-CC9DB29AD23C}"/>
    <cellStyle name="Ввід 13" xfId="2040" xr:uid="{EDECC281-6E18-42F9-8BD4-AF3AED95CC62}"/>
    <cellStyle name="Ввід 14" xfId="2041" xr:uid="{CC1667AE-72D4-43B9-8EF8-798BD03469DE}"/>
    <cellStyle name="Ввід 14 2" xfId="2042" xr:uid="{C226C7F0-F830-4683-9FEA-9D3ABBAD1634}"/>
    <cellStyle name="Ввід 14 3" xfId="2043" xr:uid="{E3AD03E8-E06C-49AC-8788-06E155E0BCF6}"/>
    <cellStyle name="Ввід 15" xfId="2044" xr:uid="{94578DB7-848A-406F-9B18-85629D434372}"/>
    <cellStyle name="Ввід 15 2" xfId="2045" xr:uid="{932E79C6-CDF1-43C4-BF43-CBCACF0031D6}"/>
    <cellStyle name="Ввід 16" xfId="2046" xr:uid="{22468C03-FCAA-4A0C-8757-7AEA305AFB3E}"/>
    <cellStyle name="Ввід 16 2" xfId="2047" xr:uid="{45E7071B-F37C-4549-850B-E6AF7EDE00F7}"/>
    <cellStyle name="Ввід 17" xfId="2048" xr:uid="{5C7C64B9-3F58-4113-85AE-A73AB8D56EB7}"/>
    <cellStyle name="Ввід 18" xfId="2049" xr:uid="{337FF5D3-4B15-48EC-BBD3-913B841D180E}"/>
    <cellStyle name="Ввід 19" xfId="2050" xr:uid="{F2C8AE65-E5A9-4B19-9734-73A7CBF20804}"/>
    <cellStyle name="Ввід 2" xfId="2051" xr:uid="{A4A507F2-5367-4DB0-897C-F1A943F62CAB}"/>
    <cellStyle name="Ввід 2 10" xfId="2052" xr:uid="{B62EC0A0-458D-4506-8CA7-4E4FEC9D9F7F}"/>
    <cellStyle name="Ввід 2 11" xfId="2053" xr:uid="{47DB57DB-8807-433E-95E3-679543930731}"/>
    <cellStyle name="Ввід 2 12" xfId="2054" xr:uid="{8BD84D42-CD96-479F-B77F-984628594B9E}"/>
    <cellStyle name="Ввід 2 2" xfId="2055" xr:uid="{591E8623-6696-44B2-B01C-113211D5E1AD}"/>
    <cellStyle name="Ввід 2 3" xfId="2056" xr:uid="{51125461-A6EB-43AB-ADC0-282EA84780CF}"/>
    <cellStyle name="Ввід 2 4" xfId="2057" xr:uid="{2EB5C724-8EB2-439E-B5B1-6F549F4B4214}"/>
    <cellStyle name="Ввід 2 5" xfId="2058" xr:uid="{5E664009-8F98-4469-81A5-B47D3167A51B}"/>
    <cellStyle name="Ввід 2 6" xfId="2059" xr:uid="{1CFF917D-27CA-48F8-8779-E8608D2CEAD5}"/>
    <cellStyle name="Ввід 2 7" xfId="2060" xr:uid="{D49A57B3-7FE6-4D5F-9360-5EAB88CE9D79}"/>
    <cellStyle name="Ввід 2 8" xfId="2061" xr:uid="{22507D6F-788C-4DAD-B35E-4A74D315E0B7}"/>
    <cellStyle name="Ввід 2 9" xfId="2062" xr:uid="{4A3C4C69-EF12-4ED2-9CD4-D4F3C09D948A}"/>
    <cellStyle name="Ввід 20" xfId="2063" xr:uid="{99943960-E779-495B-8FA3-FFF4BB686238}"/>
    <cellStyle name="Ввід 20 2" xfId="2064" xr:uid="{577D65E9-5BCD-48C8-8FED-7E2CA9D1E5BF}"/>
    <cellStyle name="Ввід 21" xfId="2065" xr:uid="{0A25B808-0018-4FFA-8969-08367F692802}"/>
    <cellStyle name="Ввід 22" xfId="2066" xr:uid="{DB58986C-4EE0-4B70-98BC-09447A6FA30D}"/>
    <cellStyle name="Ввід 23" xfId="2067" xr:uid="{44CC44A0-2BF2-4CDF-89BD-FE4461CED1D5}"/>
    <cellStyle name="Ввід 24" xfId="2068" xr:uid="{D9E75EA3-7A50-453C-87D1-31D16D04A8F7}"/>
    <cellStyle name="Ввід 3" xfId="2069" xr:uid="{22227EEC-C209-422E-8195-7751E5448095}"/>
    <cellStyle name="Ввід 4" xfId="2070" xr:uid="{3E9295CA-DC21-4E6F-8552-7B959AC27FCB}"/>
    <cellStyle name="Ввід 5" xfId="2071" xr:uid="{D472B9DF-57A6-4C8C-8E05-ADA9D9A42DE5}"/>
    <cellStyle name="Ввід 6" xfId="2072" xr:uid="{90C936E0-C70A-4B49-AB25-580FB2B6F324}"/>
    <cellStyle name="Ввід 7" xfId="2073" xr:uid="{19EFF8BF-57A3-4979-9F72-7BBA00AA8A34}"/>
    <cellStyle name="Ввід 7 2" xfId="2074" xr:uid="{E8673B3F-7325-4F5A-8CC8-0641368C8D9D}"/>
    <cellStyle name="Ввід 7 3" xfId="2075" xr:uid="{0A8F2449-ADE6-411B-A045-CFC5FA392ED0}"/>
    <cellStyle name="Ввід 7 4" xfId="2076" xr:uid="{B051CAC2-6B82-422E-8663-6B13C6B4FDF1}"/>
    <cellStyle name="Ввід 8" xfId="2077" xr:uid="{17D0CCD6-812A-4C13-BD3D-19C44CA7DCB9}"/>
    <cellStyle name="Ввід 8 2" xfId="2078" xr:uid="{8518CEAE-2B7E-453B-91F3-9C447B3D71FD}"/>
    <cellStyle name="Ввід 8 3" xfId="2079" xr:uid="{2D15BBA5-4C6E-4F60-B8F6-3E521460B68D}"/>
    <cellStyle name="Ввід 9" xfId="2080" xr:uid="{7265BE52-5CC3-4DF2-A137-B2776D90B8C1}"/>
    <cellStyle name="Ввід 9 2" xfId="2081" xr:uid="{2DF6335A-9FCB-4127-B213-304130F616B9}"/>
    <cellStyle name="Ввод" xfId="2082" xr:uid="{28FB4D6F-0B59-4112-A77A-67CB1001089D}"/>
    <cellStyle name="Ввод " xfId="2083" xr:uid="{F6A90092-00DB-45A8-B01F-90BD2B5531D7}"/>
    <cellStyle name="Ввод  2" xfId="2084" xr:uid="{8CDA56D5-9956-4528-9DB3-360AC666369A}"/>
    <cellStyle name="Відсотковий 2" xfId="2085" xr:uid="{63E70202-5DEA-495B-82DC-4662824280BA}"/>
    <cellStyle name="Вывод" xfId="2086" xr:uid="{84829527-5211-463C-918C-1E67484D4F98}"/>
    <cellStyle name="Вывод 2" xfId="2087" xr:uid="{DD37F3D9-1152-4840-87EC-062147C2B89D}"/>
    <cellStyle name="Вычисление" xfId="2088" xr:uid="{B3083335-B232-4F2A-B371-CCE225070C15}"/>
    <cellStyle name="Вычисление 2" xfId="2089" xr:uid="{10CC072C-2398-4A4D-BFF0-B0ADEBE305CF}"/>
    <cellStyle name="Гарний" xfId="2090" xr:uid="{6F69B23C-5A94-4FEF-8C7A-C02DBCAD20C4}"/>
    <cellStyle name="Гарний 2" xfId="2091" xr:uid="{EC69D3B1-279B-4F10-8440-15FA78421271}"/>
    <cellStyle name="Добре" xfId="2092" xr:uid="{0D9AE4CF-83B3-43E6-9227-0978E728FB32}"/>
    <cellStyle name="Добре 10" xfId="2093" xr:uid="{471C96D7-1A7E-47D9-A59C-88762D986EEB}"/>
    <cellStyle name="Добре 11" xfId="2094" xr:uid="{FED097AA-5FF9-41DD-AF86-5B107DAEFC1B}"/>
    <cellStyle name="Добре 12" xfId="2095" xr:uid="{29192830-12F7-440F-9C8C-74C3D11819AD}"/>
    <cellStyle name="Добре 13" xfId="2096" xr:uid="{32910545-7D71-4935-A0D3-24F35F3FA897}"/>
    <cellStyle name="Добре 14" xfId="2097" xr:uid="{8A7BF9DD-622B-41E6-A3C2-5B8B7928ECB9}"/>
    <cellStyle name="Добре 14 2" xfId="2098" xr:uid="{BC8CA44A-6D91-4DD1-A60D-CDD5B1D8A8E5}"/>
    <cellStyle name="Добре 14 3" xfId="2099" xr:uid="{986908DB-1672-44D4-B918-01FC841F3A93}"/>
    <cellStyle name="Добре 15" xfId="2100" xr:uid="{A7099F11-0C99-48DC-B2B5-06A6A55F40A9}"/>
    <cellStyle name="Добре 15 2" xfId="2101" xr:uid="{A29FC816-5338-48FB-9EDC-445092419102}"/>
    <cellStyle name="Добре 16" xfId="2102" xr:uid="{AE348A08-A484-4AC7-A45E-34DA58937E79}"/>
    <cellStyle name="Добре 16 2" xfId="2103" xr:uid="{C38F4111-E596-4777-A75E-4D751426F994}"/>
    <cellStyle name="Добре 17" xfId="2104" xr:uid="{3F414A5A-C698-48A1-9B9F-F1BD909A8384}"/>
    <cellStyle name="Добре 18" xfId="2105" xr:uid="{714D329E-6745-460C-A173-5BB239712981}"/>
    <cellStyle name="Добре 19" xfId="2106" xr:uid="{FCF0BDDE-CF57-40CB-85D5-891661B94AD4}"/>
    <cellStyle name="Добре 2" xfId="2107" xr:uid="{4C66E248-8EC1-4DEC-9AF7-28D76C309407}"/>
    <cellStyle name="Добре 2 10" xfId="2108" xr:uid="{464B8F5C-77B9-4F59-981E-DE444BD1077F}"/>
    <cellStyle name="Добре 2 11" xfId="2109" xr:uid="{F717F800-13D2-47B6-908D-6C358FC2775D}"/>
    <cellStyle name="Добре 2 2" xfId="2110" xr:uid="{15C17153-A036-4109-AA27-332DDFA927E7}"/>
    <cellStyle name="Добре 2 3" xfId="2111" xr:uid="{E9B971A8-75BA-4D4D-A6F7-B9026D514395}"/>
    <cellStyle name="Добре 2 4" xfId="2112" xr:uid="{0D144B7C-353F-41CF-884F-8045FA1A09B1}"/>
    <cellStyle name="Добре 2 5" xfId="2113" xr:uid="{F655CE2F-CCDE-4687-9ED4-047BE1F775C1}"/>
    <cellStyle name="Добре 2 6" xfId="2114" xr:uid="{C0885F64-8AC1-4C84-AFB8-5598BDD4D9AF}"/>
    <cellStyle name="Добре 2 7" xfId="2115" xr:uid="{1573B91A-09A5-43E8-8D64-669887D3F000}"/>
    <cellStyle name="Добре 2 8" xfId="2116" xr:uid="{50D4A31A-CE79-46B9-A41E-5F5B29F7D76F}"/>
    <cellStyle name="Добре 2 9" xfId="2117" xr:uid="{F070E891-FB5D-4F28-A07E-2D0B64FD395E}"/>
    <cellStyle name="Добре 20" xfId="2118" xr:uid="{7BF11BFD-D041-46F3-BDB0-BE23D262683A}"/>
    <cellStyle name="Добре 20 2" xfId="2119" xr:uid="{15D1D48F-7926-48A0-A754-B9608A03FC61}"/>
    <cellStyle name="Добре 21" xfId="2120" xr:uid="{A27FC31C-5C49-4C0A-9A64-91E3FCF116B0}"/>
    <cellStyle name="Добре 22" xfId="2121" xr:uid="{0712C0A6-8B97-4951-97C1-A89254391CA2}"/>
    <cellStyle name="Добре 23" xfId="2122" xr:uid="{B03CD930-411C-46C0-AFC9-59073C8454B1}"/>
    <cellStyle name="Добре 24" xfId="2123" xr:uid="{9CA23538-B102-4F10-A233-FE275AE8B4B9}"/>
    <cellStyle name="Добре 25" xfId="2124" xr:uid="{D2F1951F-F09D-401D-969A-2B4C8264F3A4}"/>
    <cellStyle name="Добре 3" xfId="2125" xr:uid="{BD5BD128-FA46-410A-92AA-54891331AD12}"/>
    <cellStyle name="Добре 4" xfId="2126" xr:uid="{3618BA84-87F2-447A-BF3D-CAE73FA055A2}"/>
    <cellStyle name="Добре 5" xfId="2127" xr:uid="{A224D2F4-DBC4-4891-810C-F16B23366C24}"/>
    <cellStyle name="Добре 6" xfId="2128" xr:uid="{FFAABA63-E23A-4A12-8BA8-2831C3D97763}"/>
    <cellStyle name="Добре 7" xfId="2129" xr:uid="{CFED97EE-5E09-4CE9-A3AD-DF87400B6802}"/>
    <cellStyle name="Добре 7 2" xfId="2130" xr:uid="{1F7D2901-9675-492D-AF74-B1C421B6726C}"/>
    <cellStyle name="Добре 7 3" xfId="2131" xr:uid="{25C9D831-5521-4BAC-84C2-E027012DCF94}"/>
    <cellStyle name="Добре 7 4" xfId="2132" xr:uid="{C44C28DD-737C-4C1D-B3AB-6B6331A6CFE3}"/>
    <cellStyle name="Добре 8" xfId="2133" xr:uid="{28B919A6-E1B9-4711-B3D4-26FCBCB098AB}"/>
    <cellStyle name="Добре 8 2" xfId="2134" xr:uid="{C530C013-7F6C-42A4-B932-E38A317B3D88}"/>
    <cellStyle name="Добре 8 3" xfId="2135" xr:uid="{739C3231-19AD-46C1-BEE4-7B0944CB0CA9}"/>
    <cellStyle name="Добре 9" xfId="2136" xr:uid="{C072A40B-1D14-4176-836F-EE9B65D52982}"/>
    <cellStyle name="Добре 9 2" xfId="2137" xr:uid="{F09FB2D6-4A70-48D7-B062-D2E1563FDBF8}"/>
    <cellStyle name="Заголовок" xfId="2138" xr:uid="{13413D80-74E4-462C-9E33-E1B402418582}"/>
    <cellStyle name="Заголовок 1" xfId="2139" builtinId="16" customBuiltin="1"/>
    <cellStyle name="Заголовок 1 10" xfId="2140" xr:uid="{8FCD15A8-FA33-4010-BFBD-A9D7CE4434B4}"/>
    <cellStyle name="Заголовок 1 11" xfId="2141" xr:uid="{8427DCEC-01B8-4908-B3FC-F1B9AEEE032B}"/>
    <cellStyle name="Заголовок 1 12" xfId="2142" xr:uid="{22043814-819A-47FF-A389-1ED3D012FB98}"/>
    <cellStyle name="Заголовок 1 13" xfId="2143" xr:uid="{AB0B3C9B-BF14-45EB-BAC0-A61AA398EF88}"/>
    <cellStyle name="Заголовок 1 14" xfId="2144" xr:uid="{431B27E2-29C6-4090-9017-A7EBD9030964}"/>
    <cellStyle name="Заголовок 1 14 2" xfId="2145" xr:uid="{34C8DF0D-47B8-4E45-A282-A1AE8BD9D2A2}"/>
    <cellStyle name="Заголовок 1 14 3" xfId="2146" xr:uid="{00435FC5-E1D0-4FDA-A212-8A40B93D2AA3}"/>
    <cellStyle name="Заголовок 1 14_НУШ 2023 розподіл ПКМ 1023" xfId="2147" xr:uid="{2F162020-3DD7-44D6-8346-6034D0BA5EDB}"/>
    <cellStyle name="Заголовок 1 15" xfId="2148" xr:uid="{B5A7669D-E473-4F0B-A6E9-D0E16DAD7B5E}"/>
    <cellStyle name="Заголовок 1 15 2" xfId="2149" xr:uid="{5DC49462-1092-4F08-AFF6-499CED38D76C}"/>
    <cellStyle name="Заголовок 1 15_НУШ 2023 розподіл ПКМ 1023" xfId="2150" xr:uid="{575430E8-856E-4F67-9423-71958429C149}"/>
    <cellStyle name="Заголовок 1 16" xfId="2151" xr:uid="{7204E96F-31D0-4EE3-B17C-E89D98052CD2}"/>
    <cellStyle name="Заголовок 1 16 2" xfId="2152" xr:uid="{9EA71EAE-A2EF-493E-9D87-66E6CC821676}"/>
    <cellStyle name="Заголовок 1 16_НУШ 2023 розподіл ПКМ 1023" xfId="2153" xr:uid="{27190C81-2F00-4EFF-979C-7B18061796BF}"/>
    <cellStyle name="Заголовок 1 17" xfId="2154" xr:uid="{BF088B99-174C-448D-A001-8F855597CDFC}"/>
    <cellStyle name="Заголовок 1 18" xfId="2155" xr:uid="{75324574-E2FC-4337-B299-C2585231DD7A}"/>
    <cellStyle name="Заголовок 1 19" xfId="2156" xr:uid="{AED2572A-6F98-48D9-9F8A-A2BA0B2F5532}"/>
    <cellStyle name="Заголовок 1 2" xfId="2157" xr:uid="{D9C68D16-37EA-485F-B87E-F92FAD413BD1}"/>
    <cellStyle name="Заголовок 1 2 10" xfId="2158" xr:uid="{9FFB4891-8C5B-45F4-A253-044BB9474271}"/>
    <cellStyle name="Заголовок 1 2 11" xfId="2159" xr:uid="{1BC0FEFB-A153-41DD-B6C1-2088602065F7}"/>
    <cellStyle name="Заголовок 1 2 2" xfId="2160" xr:uid="{403E11C4-2CD3-4F7A-9B43-132A011C09DD}"/>
    <cellStyle name="Заголовок 1 2 3" xfId="2161" xr:uid="{543B9E27-93AF-4536-AA87-93E4330A5EAC}"/>
    <cellStyle name="Заголовок 1 2 4" xfId="2162" xr:uid="{8BA8B6EC-D595-41FB-948E-817289B34299}"/>
    <cellStyle name="Заголовок 1 2 5" xfId="2163" xr:uid="{39146FDF-C710-4DFF-8C95-FE4CF5B6F44F}"/>
    <cellStyle name="Заголовок 1 2 6" xfId="2164" xr:uid="{919D5864-0069-4A87-8D15-70976F13F026}"/>
    <cellStyle name="Заголовок 1 2 7" xfId="2165" xr:uid="{718227E0-B22E-4801-A518-B9954E838D2C}"/>
    <cellStyle name="Заголовок 1 2 8" xfId="2166" xr:uid="{DBAF7ADD-AB53-4F8E-88D4-A32A22308108}"/>
    <cellStyle name="Заголовок 1 2 9" xfId="2167" xr:uid="{E5365EA4-2D1D-4FC9-86AD-AFF6D9B1E418}"/>
    <cellStyle name="Заголовок 1 2_Дод 1 доходи" xfId="2168" xr:uid="{41841B15-74A4-4909-B8A1-82F195380BD5}"/>
    <cellStyle name="Заголовок 1 20" xfId="2169" xr:uid="{55CA06B5-BEB4-45C1-8613-9B543EF168CB}"/>
    <cellStyle name="Заголовок 1 20 2" xfId="2170" xr:uid="{67A7B489-3AF7-4D35-B81B-70626FF738AF}"/>
    <cellStyle name="Заголовок 1 20_НУШ 2023 розподіл ПКМ 1023" xfId="2171" xr:uid="{B0314912-BF1A-4213-9455-8450078586D8}"/>
    <cellStyle name="Заголовок 1 21" xfId="2172" xr:uid="{7648D2E5-9433-4A4F-BE97-ADAD21D0CB91}"/>
    <cellStyle name="Заголовок 1 22" xfId="2173" xr:uid="{C05779DC-1FCC-49D7-9B9E-75F17A720B7C}"/>
    <cellStyle name="Заголовок 1 23" xfId="2174" xr:uid="{B6A61699-D249-4171-AA79-24028AAF6C32}"/>
    <cellStyle name="Заголовок 1 24" xfId="2175" xr:uid="{7B8DD410-EBB8-4C3D-88E7-39847BE0E9A7}"/>
    <cellStyle name="Заголовок 1 25" xfId="2176" xr:uid="{FBDF5803-24A3-4FC0-97E6-86C4C10BB2BD}"/>
    <cellStyle name="Заголовок 1 26" xfId="2177" xr:uid="{ACB9C00D-D83E-41BD-9609-20CA99D3D30A}"/>
    <cellStyle name="Заголовок 1 3" xfId="2178" xr:uid="{E553D229-628C-4248-BF08-53E6B85E748B}"/>
    <cellStyle name="Заголовок 1 4" xfId="2179" xr:uid="{1631F914-AE1D-4550-82BF-B5EA5E57A14D}"/>
    <cellStyle name="Заголовок 1 5" xfId="2180" xr:uid="{BC210565-6A68-44D7-88E0-B423DB34D491}"/>
    <cellStyle name="Заголовок 1 6" xfId="2181" xr:uid="{E5427495-ACB5-436E-9A89-8B30B005D3A2}"/>
    <cellStyle name="Заголовок 1 7" xfId="2182" xr:uid="{2B67E352-E6DC-45F5-9A81-F9CAEB6DEB59}"/>
    <cellStyle name="Заголовок 1 7 2" xfId="2183" xr:uid="{80F37C10-DB14-408C-B4BA-A64BD26CEF5B}"/>
    <cellStyle name="Заголовок 1 7 3" xfId="2184" xr:uid="{AAA67549-C78A-447E-B8EB-CE345B8C57A9}"/>
    <cellStyle name="Заголовок 1 7 4" xfId="2185" xr:uid="{AB597440-47B7-4810-9253-C00C6B9FD1A6}"/>
    <cellStyle name="Заголовок 1 7_НУШ 2023 розподіл ПКМ 1023" xfId="2186" xr:uid="{1466C85B-91C0-4AFC-9983-53C1CD4C836C}"/>
    <cellStyle name="Заголовок 1 8" xfId="2187" xr:uid="{EAEB35F2-DB82-4A65-A725-17C0F98F51FA}"/>
    <cellStyle name="Заголовок 1 8 2" xfId="2188" xr:uid="{47E824C3-F568-4590-BBCE-67A06CB04DD7}"/>
    <cellStyle name="Заголовок 1 8 3" xfId="2189" xr:uid="{994F3F19-64B1-46CF-8248-8054C2215E6D}"/>
    <cellStyle name="Заголовок 1 8_НУШ 2023 розподіл ПКМ 1023" xfId="2190" xr:uid="{AB947816-1D79-47AD-A063-4ACFAC5E0C49}"/>
    <cellStyle name="Заголовок 1 9" xfId="2191" xr:uid="{F09E95A2-A7C1-40D7-AED4-5952E0BE7810}"/>
    <cellStyle name="Заголовок 1 9 2" xfId="2192" xr:uid="{35FB9B47-AF5C-4141-B739-CDABF76448CF}"/>
    <cellStyle name="Заголовок 1 9_НУШ 2023 розподіл ПКМ 1023" xfId="2193" xr:uid="{5F05FF64-FEC7-4459-8C65-3643EC2D49A3}"/>
    <cellStyle name="Заголовок 2" xfId="2194" builtinId="17" customBuiltin="1"/>
    <cellStyle name="Заголовок 2 10" xfId="2195" xr:uid="{5BB3E017-721B-49F4-8665-1A6BC0F2BAB9}"/>
    <cellStyle name="Заголовок 2 11" xfId="2196" xr:uid="{C304F9A3-4AC6-40C8-830A-D9DB523D3516}"/>
    <cellStyle name="Заголовок 2 12" xfId="2197" xr:uid="{D4AA57DC-312C-4CF0-B51F-037243CEF686}"/>
    <cellStyle name="Заголовок 2 13" xfId="2198" xr:uid="{21B6F505-079B-4D3A-B4BE-32CBBE33EA13}"/>
    <cellStyle name="Заголовок 2 14" xfId="2199" xr:uid="{A4AB5161-3E1F-4EE8-B096-3A66DA3FE63F}"/>
    <cellStyle name="Заголовок 2 14 2" xfId="2200" xr:uid="{DBFB44AA-4FEB-4324-9074-E18E054B630E}"/>
    <cellStyle name="Заголовок 2 14 3" xfId="2201" xr:uid="{126F883D-2875-477E-8C61-B54638632EA4}"/>
    <cellStyle name="Заголовок 2 14_Додатки до розпорядження виправл 21.12.2023" xfId="2202" xr:uid="{69E07A19-3468-4859-90D0-BEDE307B5571}"/>
    <cellStyle name="Заголовок 2 15" xfId="2203" xr:uid="{003E19F0-296F-4E0A-B34B-453B76CDA4AA}"/>
    <cellStyle name="Заголовок 2 15 2" xfId="2204" xr:uid="{8CF33718-D9A1-4704-8D37-B62B7FD32907}"/>
    <cellStyle name="Заголовок 2 15_Додатки до розпорядження виправл 21.12.2023" xfId="2205" xr:uid="{2A895FA6-7088-4CE9-AE26-5FB72EA12677}"/>
    <cellStyle name="Заголовок 2 16" xfId="2206" xr:uid="{E81F9349-CA6F-482E-8478-CC283FA7F4F2}"/>
    <cellStyle name="Заголовок 2 16 2" xfId="2207" xr:uid="{CE131C35-1E16-4A6E-9BD2-D453C865FB72}"/>
    <cellStyle name="Заголовок 2 16_Додатки до розпорядження виправл 21.12.2023" xfId="2208" xr:uid="{230CBE9D-03EE-476A-9705-F2578DE55DA1}"/>
    <cellStyle name="Заголовок 2 17" xfId="2209" xr:uid="{0BCEA62F-E2F9-45E3-A3F1-D834741BEDAB}"/>
    <cellStyle name="Заголовок 2 18" xfId="2210" xr:uid="{D01E8B65-D6AC-49DF-826A-260E03DDCB47}"/>
    <cellStyle name="Заголовок 2 19" xfId="2211" xr:uid="{E7A7AA06-98C7-4613-ABEA-04B4C36E61B8}"/>
    <cellStyle name="Заголовок 2 2" xfId="2212" xr:uid="{C120A489-0977-4EDF-A55F-7C384E920351}"/>
    <cellStyle name="Заголовок 2 2 10" xfId="2213" xr:uid="{BCF548F5-1178-49A4-A2A3-7178A2DED97B}"/>
    <cellStyle name="Заголовок 2 2 11" xfId="2214" xr:uid="{EF542FA7-1E10-41A1-87CC-127177D621A3}"/>
    <cellStyle name="Заголовок 2 2 2" xfId="2215" xr:uid="{A9EF34AB-0F02-4961-ABF8-639C890A6D6A}"/>
    <cellStyle name="Заголовок 2 2 3" xfId="2216" xr:uid="{BD970070-688C-4130-8503-419E46AF27DF}"/>
    <cellStyle name="Заголовок 2 2 4" xfId="2217" xr:uid="{7CBCA3B1-892E-4B32-8A86-F95A1DDAFE02}"/>
    <cellStyle name="Заголовок 2 2 5" xfId="2218" xr:uid="{2C738D52-E4F4-49DF-BCED-860D5DE4569A}"/>
    <cellStyle name="Заголовок 2 2 6" xfId="2219" xr:uid="{8098BB41-5349-4D9D-99DE-A4FA4FE4496B}"/>
    <cellStyle name="Заголовок 2 2 7" xfId="2220" xr:uid="{4A2F6F05-6E11-41A4-8663-74BE68DD4F36}"/>
    <cellStyle name="Заголовок 2 2 8" xfId="2221" xr:uid="{6CAC4636-AD80-477E-AD4F-C637B49A9BCB}"/>
    <cellStyle name="Заголовок 2 2 9" xfId="2222" xr:uid="{B6F5565C-A127-4998-8DB0-CB7CCAAA5E4A}"/>
    <cellStyle name="Заголовок 2 2_Дод 1 доходи" xfId="2223" xr:uid="{69FA506F-7AC0-4C92-85E2-5AC91C9BC628}"/>
    <cellStyle name="Заголовок 2 20" xfId="2224" xr:uid="{432185E0-5992-4294-86B9-DF2597A50C58}"/>
    <cellStyle name="Заголовок 2 20 2" xfId="2225" xr:uid="{6E8DE1D0-5D3D-4DB5-90FC-59AED0E6A10F}"/>
    <cellStyle name="Заголовок 2 20_Додатки до розпорядження виправл 21.12.2023" xfId="2226" xr:uid="{175CD57B-9878-4E9B-A636-9609ED00D713}"/>
    <cellStyle name="Заголовок 2 21" xfId="2227" xr:uid="{FCD0179D-F984-4EBB-8199-56CF8BA16216}"/>
    <cellStyle name="Заголовок 2 22" xfId="2228" xr:uid="{F5B8B9E4-1DAE-44D5-BF79-01C2D939037A}"/>
    <cellStyle name="Заголовок 2 23" xfId="2229" xr:uid="{AF0C3258-B746-4EF6-A219-0FCD9057E831}"/>
    <cellStyle name="Заголовок 2 24" xfId="2230" xr:uid="{173D6489-9102-4A47-A081-8B1ACC8C38FD}"/>
    <cellStyle name="Заголовок 2 25" xfId="2231" xr:uid="{2224CE1F-54B0-4C03-B229-007649990C7C}"/>
    <cellStyle name="Заголовок 2 26" xfId="2232" xr:uid="{58A5257C-1E09-4490-986F-C0672A362DD8}"/>
    <cellStyle name="Заголовок 2 3" xfId="2233" xr:uid="{99170861-74D7-416F-AEED-EBE3F16B22FD}"/>
    <cellStyle name="Заголовок 2 4" xfId="2234" xr:uid="{5FF304AD-0B80-43BF-BB3B-02D7651D3267}"/>
    <cellStyle name="Заголовок 2 5" xfId="2235" xr:uid="{7F2A1643-CD9F-4E84-A14F-475C7DB7712C}"/>
    <cellStyle name="Заголовок 2 6" xfId="2236" xr:uid="{E7491827-6242-44B6-9A84-DB0B5D16780E}"/>
    <cellStyle name="Заголовок 2 7" xfId="2237" xr:uid="{7878CEC2-0671-4B99-9742-65D2FAA0E35F}"/>
    <cellStyle name="Заголовок 2 7 2" xfId="2238" xr:uid="{29A47463-BB74-4940-A1A8-04F70E172B43}"/>
    <cellStyle name="Заголовок 2 7 3" xfId="2239" xr:uid="{EB81595A-10A5-4AE8-879E-86A26E009CA1}"/>
    <cellStyle name="Заголовок 2 7 4" xfId="2240" xr:uid="{25C59009-5C35-48C8-934D-AF8613493E9E}"/>
    <cellStyle name="Заголовок 2 7_Додатки до розпорядження виправл 21.12.2023" xfId="2241" xr:uid="{236A734E-F627-4863-8A1F-101D2CA9F41A}"/>
    <cellStyle name="Заголовок 2 8" xfId="2242" xr:uid="{11171EDC-A0B6-49BC-B003-2030B21DFDA1}"/>
    <cellStyle name="Заголовок 2 8 2" xfId="2243" xr:uid="{02EB717C-6D66-4FA5-B79E-7926D10DEC21}"/>
    <cellStyle name="Заголовок 2 8 3" xfId="2244" xr:uid="{AC2149AC-9421-4B09-9E79-723A83F29382}"/>
    <cellStyle name="Заголовок 2 8_Додатки до розпорядження виправл 21.12.2023" xfId="2245" xr:uid="{F126992A-69E9-4A1D-94BF-BD64E8E103E3}"/>
    <cellStyle name="Заголовок 2 9" xfId="2246" xr:uid="{2244A49C-E5C6-434A-AAF0-369C1C3B71E3}"/>
    <cellStyle name="Заголовок 2 9 2" xfId="2247" xr:uid="{90706DF1-BC38-4110-A61F-BA0F3B80A1C0}"/>
    <cellStyle name="Заголовок 2 9_Додатки до розпорядження виправл 21.12.2023" xfId="2248" xr:uid="{19BCC63A-4E26-4227-8502-2D0837A6F97B}"/>
    <cellStyle name="Заголовок 3" xfId="2249" builtinId="18" customBuiltin="1"/>
    <cellStyle name="Заголовок 3 10" xfId="2250" xr:uid="{128FDB56-99BB-4F9F-BF41-1777C9DA881A}"/>
    <cellStyle name="Заголовок 3 11" xfId="2251" xr:uid="{5D2C3142-EE29-4D0E-B7B0-5636C935707C}"/>
    <cellStyle name="Заголовок 3 12" xfId="2252" xr:uid="{F1D3E15A-630F-4571-BFB0-65A851C3B7A7}"/>
    <cellStyle name="Заголовок 3 13" xfId="2253" xr:uid="{A940FE45-7843-492E-B0AC-6DAF8AB42BD7}"/>
    <cellStyle name="Заголовок 3 14" xfId="2254" xr:uid="{CE43293F-1190-4CD4-A328-D1EBB673C041}"/>
    <cellStyle name="Заголовок 3 14 2" xfId="2255" xr:uid="{FEFE4BF4-A7F6-415D-BE30-E812731E7C46}"/>
    <cellStyle name="Заголовок 3 14 3" xfId="2256" xr:uid="{005FE674-9D64-4799-895A-F191FAF2CC01}"/>
    <cellStyle name="Заголовок 3 14_НУШ 2023 розподіл ПКМ 1023" xfId="2257" xr:uid="{D2FF53D1-2BD5-4034-86DC-EDF8ACA2485B}"/>
    <cellStyle name="Заголовок 3 15" xfId="2258" xr:uid="{E673719D-C978-4826-9986-B95C40F1DFAD}"/>
    <cellStyle name="Заголовок 3 15 2" xfId="2259" xr:uid="{28A61311-551A-4B7D-931B-879FEA14B77E}"/>
    <cellStyle name="Заголовок 3 15_НУШ 2023 розподіл ПКМ 1023" xfId="2260" xr:uid="{63BC3A47-41ED-47B3-88B8-E67A03778F36}"/>
    <cellStyle name="Заголовок 3 16" xfId="2261" xr:uid="{0E37FED2-1401-4F88-99CD-647F33819F9E}"/>
    <cellStyle name="Заголовок 3 16 2" xfId="2262" xr:uid="{543DF1E9-CC0F-450B-8A81-E5A91C2D4E41}"/>
    <cellStyle name="Заголовок 3 16_НУШ 2023 розподіл ПКМ 1023" xfId="2263" xr:uid="{05AF88A6-C4B5-4FD2-960D-FF6386B21589}"/>
    <cellStyle name="Заголовок 3 17" xfId="2264" xr:uid="{7CB588CA-3AFD-4446-B966-640A42C305BA}"/>
    <cellStyle name="Заголовок 3 18" xfId="2265" xr:uid="{EC4A552D-F883-4140-84BF-1EABBDE25FCB}"/>
    <cellStyle name="Заголовок 3 19" xfId="2266" xr:uid="{13202C38-642B-48B6-95F6-94B220F919FD}"/>
    <cellStyle name="Заголовок 3 2" xfId="2267" xr:uid="{3D1F2097-9548-42C6-B15A-9E41DC845176}"/>
    <cellStyle name="Заголовок 3 2 10" xfId="2268" xr:uid="{C8C20302-14F3-4BA1-BC01-3076A87ACE01}"/>
    <cellStyle name="Заголовок 3 2 11" xfId="2269" xr:uid="{91A62121-6415-4B13-A76B-AF19DA76FDF9}"/>
    <cellStyle name="Заголовок 3 2 2" xfId="2270" xr:uid="{1165B6BA-DC64-4F79-BDA0-0A29E5E4F145}"/>
    <cellStyle name="Заголовок 3 2 3" xfId="2271" xr:uid="{4B3AD063-54E9-4B57-9991-A2189583A3E6}"/>
    <cellStyle name="Заголовок 3 2 4" xfId="2272" xr:uid="{EA8CA317-153B-4BFF-A967-5CB4EF69ED9A}"/>
    <cellStyle name="Заголовок 3 2 5" xfId="2273" xr:uid="{76502FDE-0F37-4899-AB53-2749CDDC09F6}"/>
    <cellStyle name="Заголовок 3 2 6" xfId="2274" xr:uid="{66BBFA29-7487-4C0A-BB32-F17BAB78332B}"/>
    <cellStyle name="Заголовок 3 2 7" xfId="2275" xr:uid="{57498E2E-48E6-4773-A54A-B28C15844478}"/>
    <cellStyle name="Заголовок 3 2 8" xfId="2276" xr:uid="{9AFFD295-FBC3-45C8-A277-71D1F942BCFE}"/>
    <cellStyle name="Заголовок 3 2 9" xfId="2277" xr:uid="{CC00AAE2-9563-44AB-9E12-6068CE098207}"/>
    <cellStyle name="Заголовок 3 2_Дод 1 доходи" xfId="2278" xr:uid="{92CB7DA1-EF38-44CF-9067-ACF86E1EBCD6}"/>
    <cellStyle name="Заголовок 3 20" xfId="2279" xr:uid="{B12C56D4-98C0-41AB-B207-4996516BE7B6}"/>
    <cellStyle name="Заголовок 3 20 2" xfId="2280" xr:uid="{93C8B56A-46EC-41C0-A3F8-E91307E6A3EA}"/>
    <cellStyle name="Заголовок 3 20_НУШ 2023 розподіл ПКМ 1023" xfId="2281" xr:uid="{DBA3A372-CB3B-45C9-9BBF-51F7FBB8DB3B}"/>
    <cellStyle name="Заголовок 3 21" xfId="2282" xr:uid="{AD6C7D18-18D9-4459-8AF6-A2FF6DD7DF2B}"/>
    <cellStyle name="Заголовок 3 22" xfId="2283" xr:uid="{E44EED76-09CF-41CD-895B-873F3D1555B1}"/>
    <cellStyle name="Заголовок 3 23" xfId="2284" xr:uid="{D6D273EF-AB4B-453B-89DD-E6E86F39527C}"/>
    <cellStyle name="Заголовок 3 24" xfId="2285" xr:uid="{BC038058-BF9F-4D3F-B16F-AAF540B07C07}"/>
    <cellStyle name="Заголовок 3 25" xfId="2286" xr:uid="{2A1AA6A7-8A25-4044-B6C1-0883D5DDCC41}"/>
    <cellStyle name="Заголовок 3 26" xfId="2287" xr:uid="{AA91C55C-BE23-49BB-8A68-5192D0888FDD}"/>
    <cellStyle name="Заголовок 3 3" xfId="2288" xr:uid="{0C71CF07-EB27-4172-9A90-1D607E879EC2}"/>
    <cellStyle name="Заголовок 3 4" xfId="2289" xr:uid="{F5000877-DFAB-4E40-AADA-77FF66F20151}"/>
    <cellStyle name="Заголовок 3 5" xfId="2290" xr:uid="{709306F3-3F90-489A-BBE9-17382B8CE59F}"/>
    <cellStyle name="Заголовок 3 6" xfId="2291" xr:uid="{49B0E534-3E8E-4196-B0F1-80DABD413EE9}"/>
    <cellStyle name="Заголовок 3 7" xfId="2292" xr:uid="{A19DD98D-CA62-40FB-904F-D8C607306653}"/>
    <cellStyle name="Заголовок 3 7 2" xfId="2293" xr:uid="{6D999942-EC62-4CF5-87DC-23769E7E8CE3}"/>
    <cellStyle name="Заголовок 3 7 3" xfId="2294" xr:uid="{6EF65EF2-239A-43C6-BEDB-AE3C4F6C440D}"/>
    <cellStyle name="Заголовок 3 7 4" xfId="2295" xr:uid="{9FA074F6-44C1-40C5-946F-A91EBA1218BD}"/>
    <cellStyle name="Заголовок 3 7_НУШ 2023 розподіл ПКМ 1023" xfId="2296" xr:uid="{8D1B760F-FDA0-479C-BF03-201D6608F290}"/>
    <cellStyle name="Заголовок 3 8" xfId="2297" xr:uid="{CDFD360A-6D94-41CA-9B90-3C7586508D5D}"/>
    <cellStyle name="Заголовок 3 8 2" xfId="2298" xr:uid="{A8325524-E06F-4F13-BD5F-88E0F4C8E448}"/>
    <cellStyle name="Заголовок 3 8 3" xfId="2299" xr:uid="{1828C052-F8F3-420B-B5B1-96B412BB5EAF}"/>
    <cellStyle name="Заголовок 3 8_НУШ 2023 розподіл ПКМ 1023" xfId="2300" xr:uid="{9CA7FB07-158A-489D-A159-E5DE4BA8511C}"/>
    <cellStyle name="Заголовок 3 9" xfId="2301" xr:uid="{C37D102D-12C1-4565-9C96-AA3C0CF88DA2}"/>
    <cellStyle name="Заголовок 3 9 2" xfId="2302" xr:uid="{C6E4F670-4C69-4867-B843-0B137CA166E2}"/>
    <cellStyle name="Заголовок 3 9_НУШ 2023 розподіл ПКМ 1023" xfId="2303" xr:uid="{B00A4539-FE65-44A2-9C3C-58777E96D929}"/>
    <cellStyle name="Заголовок 4" xfId="2304" builtinId="19" customBuiltin="1"/>
    <cellStyle name="Заголовок 4 10" xfId="2305" xr:uid="{81974C0A-BA2E-41AA-8AF8-CF0C03619F03}"/>
    <cellStyle name="Заголовок 4 11" xfId="2306" xr:uid="{7E0BB983-7642-4E9F-ADD3-D4CD33070E30}"/>
    <cellStyle name="Заголовок 4 12" xfId="2307" xr:uid="{3BCEF11F-69ED-439F-BC17-4AA5A1DF9DC0}"/>
    <cellStyle name="Заголовок 4 13" xfId="2308" xr:uid="{6FF20BEE-BADA-4B66-A8C2-6FDA409DBF00}"/>
    <cellStyle name="Заголовок 4 14" xfId="2309" xr:uid="{6E4E5A39-6B9A-4067-843E-19A7F62DC11D}"/>
    <cellStyle name="Заголовок 4 14 2" xfId="2310" xr:uid="{F35B31EB-9EDD-449E-AAD2-CBD31F3A7E2B}"/>
    <cellStyle name="Заголовок 4 14 3" xfId="2311" xr:uid="{C22F09D7-40AB-4F18-95B8-6AD0B9064546}"/>
    <cellStyle name="Заголовок 4 15" xfId="2312" xr:uid="{E57CAF46-B3A2-46F1-8FCD-5CADC52CA009}"/>
    <cellStyle name="Заголовок 4 15 2" xfId="2313" xr:uid="{6C73151D-36B4-466F-A6D5-79E713EFE4F5}"/>
    <cellStyle name="Заголовок 4 16" xfId="2314" xr:uid="{5FFEA6EE-B793-425F-A7B7-FF48BD1DA3CD}"/>
    <cellStyle name="Заголовок 4 16 2" xfId="2315" xr:uid="{FDCF262A-1FA9-415C-AAD1-90706AEE6DDE}"/>
    <cellStyle name="Заголовок 4 17" xfId="2316" xr:uid="{1DD192A8-3BF7-47AB-B826-EA338ED380AA}"/>
    <cellStyle name="Заголовок 4 18" xfId="2317" xr:uid="{D43C5CC3-BCEF-4684-AC2B-C07A3E691724}"/>
    <cellStyle name="Заголовок 4 19" xfId="2318" xr:uid="{01A35F43-B659-441A-9955-F8F156427148}"/>
    <cellStyle name="Заголовок 4 2" xfId="2319" xr:uid="{65B07F7C-2561-4E85-A2CA-3FE7698AD142}"/>
    <cellStyle name="Заголовок 4 2 10" xfId="2320" xr:uid="{38B4626F-80AE-4043-A3E4-9AD870FA731A}"/>
    <cellStyle name="Заголовок 4 2 11" xfId="2321" xr:uid="{7380FD7B-26C1-4D14-B1FE-5380D9F1ED6D}"/>
    <cellStyle name="Заголовок 4 2 2" xfId="2322" xr:uid="{B4BD537E-636B-448C-8FA7-1787A1AA95E9}"/>
    <cellStyle name="Заголовок 4 2 3" xfId="2323" xr:uid="{795FC098-A710-4ABC-A003-1894A0B101D8}"/>
    <cellStyle name="Заголовок 4 2 4" xfId="2324" xr:uid="{25BAE1ED-6908-4F15-97D4-0DF7717ED6C5}"/>
    <cellStyle name="Заголовок 4 2 5" xfId="2325" xr:uid="{F42D02B5-1FBD-48D3-89AA-DFC04F413900}"/>
    <cellStyle name="Заголовок 4 2 6" xfId="2326" xr:uid="{58D58A4C-C803-4055-84FD-233558CB1119}"/>
    <cellStyle name="Заголовок 4 2 7" xfId="2327" xr:uid="{337E271C-CE0A-4854-8313-8D87AF5B6F68}"/>
    <cellStyle name="Заголовок 4 2 8" xfId="2328" xr:uid="{7B844E18-BA20-4815-B9B3-A588342DA372}"/>
    <cellStyle name="Заголовок 4 2 9" xfId="2329" xr:uid="{9632C58C-C137-4816-9E97-C176D3560608}"/>
    <cellStyle name="Заголовок 4 2_Дод 1 доходи" xfId="2330" xr:uid="{FD6924C6-512F-41F5-AEEF-2F93BF03D2B3}"/>
    <cellStyle name="Заголовок 4 20" xfId="2331" xr:uid="{6A948B52-3D55-4A03-BD0D-ACDC26A897E3}"/>
    <cellStyle name="Заголовок 4 20 2" xfId="2332" xr:uid="{94DA9C55-E7FA-415A-967C-E73D020FBB0F}"/>
    <cellStyle name="Заголовок 4 21" xfId="2333" xr:uid="{5DF35756-1536-4429-BE9A-453A43DBFF95}"/>
    <cellStyle name="Заголовок 4 22" xfId="2334" xr:uid="{23F6013A-ACDD-45FD-B03B-FD4BDE357178}"/>
    <cellStyle name="Заголовок 4 23" xfId="2335" xr:uid="{8ADB1328-8EAE-4E06-9AC8-31F6C17FEC99}"/>
    <cellStyle name="Заголовок 4 24" xfId="2336" xr:uid="{194BC545-C4FE-46EC-B2C6-1C83CB3BA970}"/>
    <cellStyle name="Заголовок 4 25" xfId="2337" xr:uid="{9349C664-0D87-47B1-992A-7ABDCD22A6B5}"/>
    <cellStyle name="Заголовок 4 26" xfId="2338" xr:uid="{5ADB87E7-0ADF-4A3D-A01E-9620A6061FC2}"/>
    <cellStyle name="Заголовок 4 3" xfId="2339" xr:uid="{9A99AF77-4A08-468B-BB4B-542F3799244B}"/>
    <cellStyle name="Заголовок 4 4" xfId="2340" xr:uid="{E5309326-46AC-4FC7-B042-98AF434C45E1}"/>
    <cellStyle name="Заголовок 4 5" xfId="2341" xr:uid="{629E75B5-01E1-46AF-A1FB-D7E1C362DF28}"/>
    <cellStyle name="Заголовок 4 6" xfId="2342" xr:uid="{23809C5A-BA15-4A15-83EB-0670B4681F4A}"/>
    <cellStyle name="Заголовок 4 7" xfId="2343" xr:uid="{D5972E52-99DF-4B92-A722-0D4C491BADCF}"/>
    <cellStyle name="Заголовок 4 7 2" xfId="2344" xr:uid="{3BF3F7C7-7052-4C17-A653-08B6C0E5964B}"/>
    <cellStyle name="Заголовок 4 7 3" xfId="2345" xr:uid="{29FCEC09-B1EC-4EB5-9BE5-2DB2A8F7A75D}"/>
    <cellStyle name="Заголовок 4 7 4" xfId="2346" xr:uid="{3803137C-D053-4DEB-8178-354F77B5823A}"/>
    <cellStyle name="Заголовок 4 8" xfId="2347" xr:uid="{EB969E24-FF28-4675-85A4-E51916A05E6C}"/>
    <cellStyle name="Заголовок 4 8 2" xfId="2348" xr:uid="{9FDF836C-0AF4-41E9-B9F5-3C2ED9530B06}"/>
    <cellStyle name="Заголовок 4 8 3" xfId="2349" xr:uid="{B1369A6A-B765-4879-9C82-298620940637}"/>
    <cellStyle name="Заголовок 4 9" xfId="2350" xr:uid="{EBBCA11B-8119-4069-B6A8-C342E490A7D4}"/>
    <cellStyle name="Заголовок 4 9 2" xfId="2351" xr:uid="{424CEC51-8D19-4B33-BC41-E8EE2462F231}"/>
    <cellStyle name="Звичайний" xfId="0" builtinId="0"/>
    <cellStyle name="Звичайний 10" xfId="2352" xr:uid="{802ACE1C-B2E0-4954-9335-B16CB78EB9B3}"/>
    <cellStyle name="Звичайний 10 2" xfId="2353" xr:uid="{8CF0CF91-5898-4A91-8BA6-2AECA512AD3F}"/>
    <cellStyle name="Звичайний 10 2 2" xfId="2354" xr:uid="{4360A57C-3419-4E24-8A2E-AAB3DF1B1419}"/>
    <cellStyle name="Звичайний 10 3" xfId="2355" xr:uid="{667C1F19-7DFE-400B-AEDD-141F70CE104E}"/>
    <cellStyle name="Звичайний 10 3 2" xfId="2356" xr:uid="{CA16F5BB-D029-447B-B93C-B7FD77E78346}"/>
    <cellStyle name="Звичайний 10 4" xfId="2357" xr:uid="{D5E117A1-8B9E-471C-AD1A-9D1A7D9F5CCA}"/>
    <cellStyle name="Звичайний 10 4 2" xfId="2358" xr:uid="{D9BBCD13-824D-4834-A96E-6D4C6FCA11B1}"/>
    <cellStyle name="Звичайний 10 5" xfId="2359" xr:uid="{ED947540-9080-4F29-9D3A-3EC7B955B6C9}"/>
    <cellStyle name="Звичайний 10 5 2" xfId="2360" xr:uid="{64510F5D-00B6-41F0-A9A4-C6B2C5189599}"/>
    <cellStyle name="Звичайний 10 5_додаток до розп №528 від 24.07.2026" xfId="2361" xr:uid="{774EBC89-81A0-45A0-9CC7-29B879EC7ED5}"/>
    <cellStyle name="Звичайний 10_Прогноз" xfId="2362" xr:uid="{9409C02F-A8AD-483A-8D59-902965CF44A6}"/>
    <cellStyle name="Звичайний 100" xfId="2363" xr:uid="{C20D0BFB-6580-4DFA-B166-57DA417C41C2}"/>
    <cellStyle name="Звичайний 101" xfId="2364" xr:uid="{5BAFF3ED-C8A6-491C-988E-1AC459B66CF1}"/>
    <cellStyle name="Звичайний 102" xfId="2365" xr:uid="{51B4023F-FD97-4079-A361-4FC71C7D7B1B}"/>
    <cellStyle name="Звичайний 103" xfId="2366" xr:uid="{423AB26F-38A5-4FA4-B391-E123AE3A4D0B}"/>
    <cellStyle name="Звичайний 104" xfId="2367" xr:uid="{48E057EA-57CC-4231-843F-7DB74259B5EF}"/>
    <cellStyle name="Звичайний 105" xfId="2368" xr:uid="{38F7D477-7C2E-4AFC-BCD5-B38814B5A1E4}"/>
    <cellStyle name="Звичайний 106" xfId="2369" xr:uid="{6B5A103E-681C-41EE-B1D9-536D0FB92A63}"/>
    <cellStyle name="Звичайний 107" xfId="2370" xr:uid="{3F7574F8-9327-4F7C-A035-B730458459E6}"/>
    <cellStyle name="Звичайний 108" xfId="2371" xr:uid="{4B4EE827-175A-456D-9550-834EB540C7E9}"/>
    <cellStyle name="Звичайний 109" xfId="2372" xr:uid="{12998AE0-111F-4BF1-851A-EE09396351CD}"/>
    <cellStyle name="Звичайний 11" xfId="2373" xr:uid="{B33C4316-9678-4BC1-A50A-2263FD79E1D7}"/>
    <cellStyle name="Звичайний 11 2" xfId="2374" xr:uid="{CD7693B4-6BE4-4D22-A56B-ED2E72F8C676}"/>
    <cellStyle name="Звичайний 11 2 2" xfId="2375" xr:uid="{817E64D7-B232-43FB-9CD2-D5EEA2912B82}"/>
    <cellStyle name="Звичайний 11 3" xfId="2376" xr:uid="{C217DE58-BC11-48FC-96F7-682B20748E01}"/>
    <cellStyle name="Звичайний 11 3 2" xfId="2377" xr:uid="{4A2BF0B8-3502-4925-9E78-2F68DDB5886E}"/>
    <cellStyle name="Звичайний 11 4" xfId="2378" xr:uid="{38FFDD2A-7FB7-4827-8482-5761228EE818}"/>
    <cellStyle name="Звичайний 11 4 2" xfId="2379" xr:uid="{AB620777-268A-4AF0-9E06-7A4D86E157EF}"/>
    <cellStyle name="Звичайний 11 4_додаток до розп №528 від 24.07.2026" xfId="2380" xr:uid="{3FED6007-6695-4413-9BC9-A34D458B7E0C}"/>
    <cellStyle name="Звичайний 11_Прогноз" xfId="2381" xr:uid="{0307E57E-A018-4EC7-A580-A4018DC89BE0}"/>
    <cellStyle name="Звичайний 110" xfId="2382" xr:uid="{9C9DAB86-4D01-4D79-9346-E6D550FE399D}"/>
    <cellStyle name="Звичайний 111" xfId="2383" xr:uid="{DC7D2AC8-8AF6-48A5-A52C-3B84659F5901}"/>
    <cellStyle name="Звичайний 112" xfId="2384" xr:uid="{7A80D975-7E20-44E2-8921-DBB39A24A9A7}"/>
    <cellStyle name="Звичайний 113" xfId="2385" xr:uid="{39FB0AA1-FF95-45A8-B810-EEFC19C86ADE}"/>
    <cellStyle name="Звичайний 114" xfId="2386" xr:uid="{B99D82B2-D2AF-4684-BE5B-39F158493DB9}"/>
    <cellStyle name="Звичайний 115" xfId="2387" xr:uid="{31C8DE2F-1E49-4FC0-B3FB-3CDA9E47923F}"/>
    <cellStyle name="Звичайний 116" xfId="2388" xr:uid="{7D7CE85F-9658-4CB8-B6B6-C04AB0F97122}"/>
    <cellStyle name="Звичайний 117" xfId="2389" xr:uid="{B9B5911C-9F02-4679-A343-FE86E6D2E534}"/>
    <cellStyle name="Звичайний 118" xfId="2390" xr:uid="{997FDA01-83A7-48DF-8E88-C3F28C685087}"/>
    <cellStyle name="Звичайний 119" xfId="2391" xr:uid="{1563B05B-3025-49A3-880B-07FCA2BF460F}"/>
    <cellStyle name="Звичайний 12" xfId="2392" xr:uid="{28F32069-ADE0-4933-96A1-4BF67F73FD75}"/>
    <cellStyle name="Звичайний 12 2" xfId="2393" xr:uid="{99ACD63D-6EBF-4CC3-9991-49BE8117B9E1}"/>
    <cellStyle name="Звичайний 12 2 2" xfId="2394" xr:uid="{A46796F8-E429-4760-8FEE-D415C1B92CE3}"/>
    <cellStyle name="Звичайний 12_Прогноз" xfId="2395" xr:uid="{3BB46C13-73D3-453B-BFC5-066511CE1B66}"/>
    <cellStyle name="Звичайний 120" xfId="2396" xr:uid="{FE45E9CF-EEB9-4BB1-96D2-7190B55D636D}"/>
    <cellStyle name="Звичайний 121" xfId="2397" xr:uid="{0B87BE82-B3C6-4980-8C5B-04897DDD4E39}"/>
    <cellStyle name="Звичайний 122" xfId="2398" xr:uid="{D19447C5-B936-4B09-9EF3-112FDFE103B6}"/>
    <cellStyle name="Звичайний 123" xfId="2399" xr:uid="{65054FD5-71C9-411F-969B-3BD38BF2FBF3}"/>
    <cellStyle name="Звичайний 124" xfId="2400" xr:uid="{23C16D0B-069A-4F88-99F8-81613FB54F99}"/>
    <cellStyle name="Звичайний 125" xfId="2401" xr:uid="{CA28E71A-F0D8-4915-8CCE-4060387949F8}"/>
    <cellStyle name="Звичайний 126" xfId="2402" xr:uid="{D6332CA3-A7FC-486C-9562-524AED226153}"/>
    <cellStyle name="Звичайний 127" xfId="2403" xr:uid="{76082448-4842-4BFA-9E31-64A8BD7D7A7C}"/>
    <cellStyle name="Звичайний 128" xfId="2404" xr:uid="{0D8A3D18-7215-487B-95A1-4C4D5B958B00}"/>
    <cellStyle name="Звичайний 129" xfId="2405" xr:uid="{C6EB1CDA-5444-42DC-8BC6-31DBE5E823ED}"/>
    <cellStyle name="Звичайний 13" xfId="2406" xr:uid="{04FE37D7-6A36-470A-A851-B3BCBD3DDFE3}"/>
    <cellStyle name="Звичайний 13 2" xfId="2407" xr:uid="{A47432F9-DF9F-4049-B3B1-8923F7200A32}"/>
    <cellStyle name="Звичайний 13 2 2" xfId="2408" xr:uid="{5A1DF48D-A7AC-4284-9F7C-2C4160DCB51F}"/>
    <cellStyle name="Звичайний 13 3" xfId="2409" xr:uid="{8FE4986A-D4DD-435B-B422-F5D33107CE98}"/>
    <cellStyle name="Звичайний 13 3 2" xfId="2410" xr:uid="{48A49208-DBEF-4523-9E9A-F47DB7A0894F}"/>
    <cellStyle name="Звичайний 13 3_додаток до розп №528 від 24.07.2026" xfId="2411" xr:uid="{F3DD9691-85A0-4C60-93FC-2EB14AB7A68B}"/>
    <cellStyle name="Звичайний 13_Прогноз" xfId="2412" xr:uid="{7E516CD7-75F7-4733-879A-FCBCC70CE076}"/>
    <cellStyle name="Звичайний 130" xfId="2413" xr:uid="{CF612970-F407-49F4-9EE0-69AA3116191A}"/>
    <cellStyle name="Звичайний 131" xfId="2414" xr:uid="{630CB2DE-D327-4C12-9D6B-C78903DE68F5}"/>
    <cellStyle name="Звичайний 132" xfId="2415" xr:uid="{A77DA7D0-F195-460E-A382-7476F3B9D198}"/>
    <cellStyle name="Звичайний 133" xfId="2416" xr:uid="{0FB1A000-8365-4E49-97FB-31587456B8F0}"/>
    <cellStyle name="Звичайний 134" xfId="2417" xr:uid="{A648FB5F-08AD-40ED-8BE3-1F4C6CF86B6C}"/>
    <cellStyle name="Звичайний 135" xfId="2418" xr:uid="{375FE985-AD1E-4B58-A0C4-4E2C7E7DA2EF}"/>
    <cellStyle name="Звичайний 136" xfId="2419" xr:uid="{8FB33102-BB4B-40D0-9EFC-DC86FFDBC400}"/>
    <cellStyle name="Звичайний 137" xfId="2420" xr:uid="{D40BEFE4-1D12-4570-8CE3-94D8B88F4910}"/>
    <cellStyle name="Звичайний 138" xfId="2421" xr:uid="{32773E9D-0540-4CBF-AFED-B2BDA56D9178}"/>
    <cellStyle name="Звичайний 139" xfId="2422" xr:uid="{61226FA7-24F3-429B-9695-D7BF798346B1}"/>
    <cellStyle name="Звичайний 14" xfId="2423" xr:uid="{1198A677-DAEE-4715-B5C1-D19A51B753D0}"/>
    <cellStyle name="Звичайний 140" xfId="2424" xr:uid="{74B15C01-996E-4634-92CC-D72F6108BF84}"/>
    <cellStyle name="Звичайний 141" xfId="2425" xr:uid="{DA9395FE-6EFC-4852-AA9D-2B3E60A461D3}"/>
    <cellStyle name="Звичайний 142" xfId="2426" xr:uid="{2337E120-6B3D-4858-8BE1-B2440FF16B44}"/>
    <cellStyle name="Звичайний 15" xfId="2427" xr:uid="{D4EC2EEC-AB7D-4411-BC8D-8EEC254D2B37}"/>
    <cellStyle name="Звичайний 16" xfId="2428" xr:uid="{3A6FC289-739B-4215-B49F-E9BCD31846F6}"/>
    <cellStyle name="Звичайний 16 10" xfId="2429" xr:uid="{2F99EB2C-B0AA-4368-9B67-98757918BD4D}"/>
    <cellStyle name="Звичайний 16 11" xfId="2430" xr:uid="{7EBE444C-A8D9-4F6D-9998-68CCB8FDC915}"/>
    <cellStyle name="Звичайний 16 2" xfId="2431" xr:uid="{E7590FF5-D6F5-4937-A8F5-45D91C02160B}"/>
    <cellStyle name="Звичайний 16 3" xfId="2432" xr:uid="{0D0A272A-69B0-48AF-94D8-7542BBAD6B89}"/>
    <cellStyle name="Звичайний 16 4" xfId="2433" xr:uid="{D1CC5B0B-7646-4596-AE83-7E65C434ED26}"/>
    <cellStyle name="Звичайний 16 5" xfId="2434" xr:uid="{4343F5AD-489C-44EF-81ED-3ED33E9C4660}"/>
    <cellStyle name="Звичайний 16 6" xfId="2435" xr:uid="{8A288137-9BD2-42B7-88F1-61229EACBB5E}"/>
    <cellStyle name="Звичайний 16 7" xfId="2436" xr:uid="{D127011E-65C3-4B4A-A69A-55E2F5485F60}"/>
    <cellStyle name="Звичайний 16 8" xfId="2437" xr:uid="{67A0CEF2-FC29-44B0-B146-B058D5F89E68}"/>
    <cellStyle name="Звичайний 16 9" xfId="2438" xr:uid="{ABA0587A-8F4C-4D5E-8106-68A9B5350BA7}"/>
    <cellStyle name="Звичайний 16_Прогноз" xfId="2439" xr:uid="{0D29F093-5EC2-493C-B940-7A071DF502AB}"/>
    <cellStyle name="Звичайний 17" xfId="2440" xr:uid="{3E2A1715-0401-4BD7-BC82-52DC74FB0711}"/>
    <cellStyle name="Звичайний 18" xfId="2441" xr:uid="{DD829388-8062-4683-ABAA-76BCC697DCB2}"/>
    <cellStyle name="Звичайний 19" xfId="2442" xr:uid="{7733134D-5D4C-43A9-8469-69626CEE0B49}"/>
    <cellStyle name="Звичайний 2" xfId="2443" xr:uid="{71258C4F-D587-489A-AC28-72335171188A}"/>
    <cellStyle name="Звичайний 2 10" xfId="2444" xr:uid="{F32FAEF8-1657-46DD-81C3-6C016B336A10}"/>
    <cellStyle name="Звичайний 2 10 2" xfId="2445" xr:uid="{3817F54E-9E8F-4D28-B3F5-806A917636BC}"/>
    <cellStyle name="Звичайний 2 11" xfId="2446" xr:uid="{F352F087-ABD5-4B7C-999A-A24815158D9A}"/>
    <cellStyle name="Звичайний 2 11 2" xfId="2447" xr:uid="{B5261088-50F7-4692-824E-46B76B3FBAE2}"/>
    <cellStyle name="Звичайний 2 12" xfId="2448" xr:uid="{302A1B8B-A58D-4338-92BF-60E832470591}"/>
    <cellStyle name="Звичайний 2 12 2" xfId="2449" xr:uid="{3412056A-56DD-449F-AF8C-BCA38DD1BFAB}"/>
    <cellStyle name="Звичайний 2 12 3" xfId="2450" xr:uid="{B94873BF-DDFE-4C62-9491-F2F0AC6CF881}"/>
    <cellStyle name="Звичайний 2 13" xfId="2451" xr:uid="{4B23040C-F2CB-4DAB-BDF8-031B57779235}"/>
    <cellStyle name="Звичайний 2 13 2" xfId="2452" xr:uid="{CCC5B862-9D29-4E13-B5F0-2AADB83511E3}"/>
    <cellStyle name="Звичайний 2 13 3" xfId="2453" xr:uid="{7562E3CA-489A-457E-B9E1-8B5255BD1683}"/>
    <cellStyle name="Звичайний 2 14" xfId="2454" xr:uid="{CDE4361B-243A-478C-BA59-4CC1F0FC6C5C}"/>
    <cellStyle name="Звичайний 2 14 2" xfId="2455" xr:uid="{FCC6D5DA-90A9-4F39-A0D5-160BDADF1A64}"/>
    <cellStyle name="Звичайний 2 14 2 2" xfId="2456" xr:uid="{01A967C5-7E75-43BF-A547-DF214B66E1C4}"/>
    <cellStyle name="Звичайний 2 14 2 2 2" xfId="2457" xr:uid="{9197CE23-38BD-4B06-8E75-1A26CE1C56B1}"/>
    <cellStyle name="Звичайний 2 14 2 2 2 2" xfId="2458" xr:uid="{4B497D34-B37A-4DE2-A55E-C142A2AD7069}"/>
    <cellStyle name="Звичайний 2 14 2 2 2 2 2" xfId="2459" xr:uid="{ECAC03DB-9184-4AE5-ABCE-D027BC5DB1FB}"/>
    <cellStyle name="Звичайний 2 14 2 2 2 2 2 2" xfId="2460" xr:uid="{0C215826-6224-4CEB-AB2D-AE436D808356}"/>
    <cellStyle name="Звичайний 2 14 2 2 2 2 2 2 2" xfId="2461" xr:uid="{D59EDA66-8C15-42FE-8B47-97BB0C142BEC}"/>
    <cellStyle name="Звичайний 2 14 2 2 2 2 2 2 2 2" xfId="2462" xr:uid="{EEC2F30E-DF0E-42A7-8B6D-A1836760D31D}"/>
    <cellStyle name="Звичайний 2 14 2 2 2 2 2 2 2 2 2" xfId="2463" xr:uid="{9C699125-6C4B-4131-9E54-26A83B358BB6}"/>
    <cellStyle name="Звичайний 2 14 2 2 2 2 2 2 2 2 3" xfId="2464" xr:uid="{92E0D380-50B2-43FC-83FF-79AEBFC59B27}"/>
    <cellStyle name="Звичайний 2 14 2 2 2 2 2 2 2 2 4" xfId="2465" xr:uid="{62AB3BAE-57D1-49A7-AF87-C754BDB06442}"/>
    <cellStyle name="Звичайний 2 14 2 2 2 2 2 2 2 3" xfId="2466" xr:uid="{400E42FD-FD38-433D-B535-85D8F4B5AEC0}"/>
    <cellStyle name="Звичайний 2 14 2 2 2 2 2 2 2 3 2" xfId="2467" xr:uid="{76319B42-0879-4FA4-8DB7-B26E2A15EB4D}"/>
    <cellStyle name="Звичайний 2 14 2 2 2 2 2 2 3" xfId="2468" xr:uid="{47F29719-D05B-40A0-B4D2-B272447EB6D0}"/>
    <cellStyle name="Звичайний 2 14 2 2 2 2 2 2 4" xfId="2469" xr:uid="{FB968942-01CB-465F-A37C-063A2F4DD3B3}"/>
    <cellStyle name="Звичайний 2 14 2 2 2 2 2 2 5" xfId="2470" xr:uid="{7F1A6B40-F418-46D9-B781-73DC8D1DC734}"/>
    <cellStyle name="Звичайний 2 14 2 2 2 2 2 3" xfId="2471" xr:uid="{4239D558-5130-4070-82A8-EA39C7E43255}"/>
    <cellStyle name="Звичайний 2 14 2 2 2 2 2 3 2" xfId="2472" xr:uid="{6C9EC1E6-5CF5-43C2-AC7F-90C6A1B11739}"/>
    <cellStyle name="Звичайний 2 14 2 2 2 2 2 3 3" xfId="2473" xr:uid="{6099D651-8ED1-46A4-A4F2-65F3C78F8529}"/>
    <cellStyle name="Звичайний 2 14 2 2 2 2 2 3 4" xfId="2474" xr:uid="{C04B4425-336E-4A9E-8474-533274D18C51}"/>
    <cellStyle name="Звичайний 2 14 2 2 2 2 2 4" xfId="2475" xr:uid="{2C6D8F9B-60D5-417B-BBD8-94EC3B45EE80}"/>
    <cellStyle name="Звичайний 2 14 2 2 2 2 2 4 2" xfId="2476" xr:uid="{02A52C29-4B4E-42E5-8134-5746755DFB47}"/>
    <cellStyle name="Звичайний 2 14 2 2 2 2 3" xfId="2477" xr:uid="{68EC9C28-C7E7-4A3F-B417-FA381774CE16}"/>
    <cellStyle name="Звичайний 2 14 2 2 2 2 3 2" xfId="2478" xr:uid="{202874C7-7AEC-4C7B-8BE6-87D17C9B2A2A}"/>
    <cellStyle name="Звичайний 2 14 2 2 2 2 3 2 2" xfId="2479" xr:uid="{5D18B288-A497-41DD-BCDC-CE3B250137CE}"/>
    <cellStyle name="Звичайний 2 14 2 2 2 2 3 2 3" xfId="2480" xr:uid="{28D7A69A-1D57-452D-A6D8-07B2D67D9FB1}"/>
    <cellStyle name="Звичайний 2 14 2 2 2 2 3 2 4" xfId="2481" xr:uid="{B943A73A-403E-4AD6-B9B4-1FEEDF85988C}"/>
    <cellStyle name="Звичайний 2 14 2 2 2 2 3 3" xfId="2482" xr:uid="{D22A1B5A-C7F5-4B04-B4A8-29A7CEE8FC57}"/>
    <cellStyle name="Звичайний 2 14 2 2 2 2 3 3 2" xfId="2483" xr:uid="{4FB882FC-62FC-4025-B849-91ED5DDD2C85}"/>
    <cellStyle name="Звичайний 2 14 2 2 2 2 4" xfId="2484" xr:uid="{464CEA39-ADD9-4F32-8944-170F7B11679E}"/>
    <cellStyle name="Звичайний 2 14 2 2 2 2 5" xfId="2485" xr:uid="{CEFE89F2-4C6B-40EF-9D0E-5BB060B836B9}"/>
    <cellStyle name="Звичайний 2 14 2 2 2 2 6" xfId="2486" xr:uid="{7E13F211-6B7F-4DA1-BCA5-741A6B246F11}"/>
    <cellStyle name="Звичайний 2 14 2 2 2 3" xfId="2487" xr:uid="{367E8CE3-5485-4E66-AC1A-643CFDA43921}"/>
    <cellStyle name="Звичайний 2 14 2 2 2 3 2" xfId="2488" xr:uid="{49873880-201D-48AB-9892-FCD3919CBC27}"/>
    <cellStyle name="Звичайний 2 14 2 2 2 3 2 2" xfId="2489" xr:uid="{3C5E77BD-79C6-426A-BCEE-862839EA4C81}"/>
    <cellStyle name="Звичайний 2 14 2 2 2 3 2 2 2" xfId="2490" xr:uid="{332374E3-69B5-4947-8F35-4C1479F63589}"/>
    <cellStyle name="Звичайний 2 14 2 2 2 3 2 3" xfId="2491" xr:uid="{1FBF6CA9-982F-433D-B3DF-D489823428B1}"/>
    <cellStyle name="Звичайний 2 14 2 2 2 3 2 3 2" xfId="2492" xr:uid="{00EAE181-548C-44B2-A5BF-1E358D1A85CD}"/>
    <cellStyle name="Звичайний 2 14 2 2 2 3 3" xfId="2493" xr:uid="{C405174E-DDA4-4535-9D16-A0676D1F62E2}"/>
    <cellStyle name="Звичайний 2 14 2 2 2 3 4" xfId="2494" xr:uid="{AD496519-7AEE-4664-BEAB-1371A64F2FC3}"/>
    <cellStyle name="Звичайний 2 14 2 2 2 4" xfId="2495" xr:uid="{3ADD21B8-CB29-41B9-BDA8-4D52AB75111C}"/>
    <cellStyle name="Звичайний 2 14 2 2 2 4 2" xfId="2496" xr:uid="{B4A3E2AC-F0E5-4185-9F2A-5D07F7FF9A7A}"/>
    <cellStyle name="Звичайний 2 14 2 2 2 5" xfId="2497" xr:uid="{BC542E1F-F93D-4407-9887-80AC690CC159}"/>
    <cellStyle name="Звичайний 2 14 2 2 2 5 2" xfId="2498" xr:uid="{307B16B2-4899-4030-9A79-60F185DEEAD9}"/>
    <cellStyle name="Звичайний 2 14 2 2 3" xfId="2499" xr:uid="{DA9CA39A-0F4D-444C-B297-7431291F92DB}"/>
    <cellStyle name="Звичайний 2 14 2 2 4" xfId="2500" xr:uid="{EA049619-99A3-4EBD-867C-C92C19685550}"/>
    <cellStyle name="Звичайний 2 14 2 2 5" xfId="2501" xr:uid="{A0A376A7-6F3C-465B-84F0-110FCFBD699C}"/>
    <cellStyle name="Звичайний 2 14 2 2 5 2" xfId="2502" xr:uid="{AE7F6FCA-6C18-4C19-AD9D-24A7C7DEB543}"/>
    <cellStyle name="Звичайний 2 14 2 2 5 2 2" xfId="2503" xr:uid="{B9F37042-D0FA-40BF-AF3E-065A631BDD24}"/>
    <cellStyle name="Звичайний 2 14 2 2 5 2 3" xfId="2504" xr:uid="{E32B22A3-4C98-4374-A0DD-08201247EE38}"/>
    <cellStyle name="Звичайний 2 14 2 2 5 2 4" xfId="2505" xr:uid="{50B70FC0-23BB-4BEC-B511-98E11A4C9BD1}"/>
    <cellStyle name="Звичайний 2 14 2 2 5 3" xfId="2506" xr:uid="{3CDA6EA7-1219-4ABB-8DC1-71C75737AAE9}"/>
    <cellStyle name="Звичайний 2 14 2 2 5 3 2" xfId="2507" xr:uid="{EC9B6B6E-29A1-4436-AEDA-0A431EB0CD04}"/>
    <cellStyle name="Звичайний 2 14 2 2 6" xfId="2508" xr:uid="{9B9B5EFE-EACE-41F4-9D1D-1E204A9BE95A}"/>
    <cellStyle name="Звичайний 2 14 2 2 7" xfId="2509" xr:uid="{B4A80235-5A8F-4DBE-B90A-CEC67DE1F469}"/>
    <cellStyle name="Звичайний 2 14 2 2 8" xfId="2510" xr:uid="{A272BB5D-296B-4CDA-8E7F-9B3FE717CBC6}"/>
    <cellStyle name="Звичайний 2 14 2 3" xfId="2511" xr:uid="{8F6D03EA-9554-494F-B7E5-0B1C1D47886F}"/>
    <cellStyle name="Звичайний 2 14 2 3 2" xfId="2512" xr:uid="{54B8FBCD-D149-4C71-AFC3-30DD92911DC5}"/>
    <cellStyle name="Звичайний 2 14 2 3 2 2" xfId="2513" xr:uid="{0B3A7F0F-528A-4234-8BE7-FC9EB7294945}"/>
    <cellStyle name="Звичайний 2 14 2 3 2 2 2" xfId="2514" xr:uid="{ACD59165-ED0F-428B-9B9B-C0E291E5FCFE}"/>
    <cellStyle name="Звичайний 2 14 2 3 3" xfId="2515" xr:uid="{08323E5B-5556-4848-AABA-769ADB9D1081}"/>
    <cellStyle name="Звичайний 2 14 2 4" xfId="2516" xr:uid="{DE181819-22D3-439D-9ACE-444824D8EB31}"/>
    <cellStyle name="Звичайний 2 14 2 4 2" xfId="2517" xr:uid="{2D9883D9-B661-4B9B-BF3E-7C439636C2FC}"/>
    <cellStyle name="Звичайний 2 14 2 5" xfId="2518" xr:uid="{1D2F39E4-64A6-4FBD-8285-73EA1C049B56}"/>
    <cellStyle name="Звичайний 2 14 2 5 2" xfId="2519" xr:uid="{191D3F79-329E-4F46-93D7-8FA54CA863DA}"/>
    <cellStyle name="Звичайний 2 14 2 5 2 2" xfId="2520" xr:uid="{B57800C0-9C3B-433E-B3F4-8C44F2486EBB}"/>
    <cellStyle name="Звичайний 2 14 2 5 2 2 2" xfId="2521" xr:uid="{175AAB43-EB72-4ED2-81CA-6ECF59FE28DC}"/>
    <cellStyle name="Звичайний 2 14 2 5 2 3" xfId="2522" xr:uid="{325CA297-3597-47C8-9F90-775CB2EF8D62}"/>
    <cellStyle name="Звичайний 2 14 2 5 2 3 2" xfId="2523" xr:uid="{336937DB-3AAF-423B-A01A-D99C035FBDDE}"/>
    <cellStyle name="Звичайний 2 14 2 5 3" xfId="2524" xr:uid="{54CE5995-E076-4E00-A73D-7D94928C5580}"/>
    <cellStyle name="Звичайний 2 14 2 5 4" xfId="2525" xr:uid="{BD835821-8B3C-4423-AA06-D6AB8F9AAF75}"/>
    <cellStyle name="Звичайний 2 14 2 6" xfId="2526" xr:uid="{E905EEC6-ECD3-4C4F-BFD0-32E9DCCC080D}"/>
    <cellStyle name="Звичайний 2 14 2 6 2" xfId="2527" xr:uid="{AC493F29-BDED-4ADE-A755-E9D4A44C9AAA}"/>
    <cellStyle name="Звичайний 2 14 2 7" xfId="2528" xr:uid="{6FB01510-693E-458A-B181-958ED07E5689}"/>
    <cellStyle name="Звичайний 2 14 2 7 2" xfId="2529" xr:uid="{882420E6-7DC6-43EA-820A-ADA607D21CE5}"/>
    <cellStyle name="Звичайний 2 14 3" xfId="2530" xr:uid="{097A6DB8-6576-4B78-BB03-85E409AC65F8}"/>
    <cellStyle name="Звичайний 2 14 3 2" xfId="2531" xr:uid="{E964A6A0-E95E-4C2F-9EC6-8EBA47A7F58C}"/>
    <cellStyle name="Звичайний 2 14 3 2 2" xfId="2532" xr:uid="{D3A140BD-90EA-4D09-AD88-4D115715D708}"/>
    <cellStyle name="Звичайний 2 14 3 2 3" xfId="2533" xr:uid="{9A661899-6193-45CD-A3D3-3BFFFD753C6A}"/>
    <cellStyle name="Звичайний 2 14 4" xfId="2534" xr:uid="{1B3F9DE5-1FD1-4E3F-81A9-C341898B1D22}"/>
    <cellStyle name="Звичайний 2 14 5" xfId="2535" xr:uid="{E7699EB0-0C42-489C-992F-222C85667A9D}"/>
    <cellStyle name="Звичайний 2 14 6" xfId="2536" xr:uid="{B84D77E3-EDED-4158-ACAB-EC0A1723F440}"/>
    <cellStyle name="Звичайний 2 14 6 2" xfId="2537" xr:uid="{4B1D40DE-9863-4D55-A3F0-24DCD8A87FDE}"/>
    <cellStyle name="Звичайний 2 14 6 2 2" xfId="2538" xr:uid="{7CB7D81C-7AED-4420-A979-BA8ACF5B25B3}"/>
    <cellStyle name="Звичайний 2 14 6 2 3" xfId="2539" xr:uid="{B673E1B9-1319-44F7-9482-4849F3400703}"/>
    <cellStyle name="Звичайний 2 14 6 2 4" xfId="2540" xr:uid="{C91484E5-F156-411C-8CBF-A9A538FEAF39}"/>
    <cellStyle name="Звичайний 2 14 6 3" xfId="2541" xr:uid="{1F7F0EE6-C6EF-44AF-B4D4-EBFA89AA1CAF}"/>
    <cellStyle name="Звичайний 2 14 6 3 2" xfId="2542" xr:uid="{6F9DBE1D-17FF-4C66-BBD0-FEC6002B16A7}"/>
    <cellStyle name="Звичайний 2 14 7" xfId="2543" xr:uid="{85F86EC7-3061-4A27-97C0-A71D717A23A4}"/>
    <cellStyle name="Звичайний 2 14 8" xfId="2544" xr:uid="{F34245D6-6571-4ABB-87AD-E7A0BC1AC5A4}"/>
    <cellStyle name="Звичайний 2 14 9" xfId="2545" xr:uid="{A5B4D9AA-B4BA-4620-B0D8-A55441CF3278}"/>
    <cellStyle name="Звичайний 2 15" xfId="2546" xr:uid="{3FB893C5-8560-497B-8FA8-E9210A13CD75}"/>
    <cellStyle name="Звичайний 2 16" xfId="2547" xr:uid="{F99F15BE-1685-487C-80E1-E834E97C6404}"/>
    <cellStyle name="Звичайний 2 17" xfId="2548" xr:uid="{73CC8BB6-E1E0-48F9-BD14-5AA92FE9D69C}"/>
    <cellStyle name="Звичайний 2 18" xfId="2549" xr:uid="{57D3BAFF-D319-47A5-938D-61247BF9B15E}"/>
    <cellStyle name="Звичайний 2 19" xfId="2550" xr:uid="{26F7E387-239E-4E43-98E7-D8E6E7E270D0}"/>
    <cellStyle name="Звичайний 2 2" xfId="2551" xr:uid="{2D886DFB-9C10-4085-8B3B-BD1DB032ED7D}"/>
    <cellStyle name="Звичайний 2 2 2" xfId="2552" xr:uid="{AA63636E-3614-489C-8937-15CA24051151}"/>
    <cellStyle name="Звичайний 2 20" xfId="2553" xr:uid="{6A2C6C9F-ADE2-4B53-9A38-B06EA9197A4A}"/>
    <cellStyle name="Звичайний 2 20 2" xfId="2554" xr:uid="{B25B9101-CF73-4F99-ADA0-E2688F6AADB3}"/>
    <cellStyle name="Звичайний 2 20 2 2" xfId="2555" xr:uid="{906BE51D-14BD-4061-AE26-6CC3D8F2A0DB}"/>
    <cellStyle name="Звичайний 2 20 2 2 2" xfId="2556" xr:uid="{0F593065-BAEA-4DAB-AFA3-C286B817DFDE}"/>
    <cellStyle name="Звичайний 2 20 2 3" xfId="2557" xr:uid="{C23FDD8B-61F1-43F9-9917-F520CD308C85}"/>
    <cellStyle name="Звичайний 2 20 2 3 2" xfId="2558" xr:uid="{2A99717D-9764-4B02-85E3-545DD1B11003}"/>
    <cellStyle name="Звичайний 2 20 3" xfId="2559" xr:uid="{A7C6BB39-A558-43F0-BE8A-5F29C29B07A1}"/>
    <cellStyle name="Звичайний 2 20 4" xfId="2560" xr:uid="{8FA1D277-036E-4BB4-A477-2AB6511B850C}"/>
    <cellStyle name="Звичайний 2 21" xfId="2561" xr:uid="{47B22398-C816-43FC-9E25-07EB1B14EE9D}"/>
    <cellStyle name="Звичайний 2 21 2" xfId="2562" xr:uid="{F9FFCFD5-AC7E-4C87-B312-48263A891963}"/>
    <cellStyle name="Звичайний 2 22" xfId="2563" xr:uid="{7228E94C-896C-4B3B-8788-5FB550CF1EDB}"/>
    <cellStyle name="Звичайний 2 22 2" xfId="2564" xr:uid="{F45535F7-83A1-4F14-9ED2-E6D4D5306AFF}"/>
    <cellStyle name="Звичайний 2 23" xfId="2565" xr:uid="{432CA49F-74DA-4007-8420-DFE51B9FE9F9}"/>
    <cellStyle name="Звичайний 2 23 2" xfId="2566" xr:uid="{4DD19214-C25E-408D-853F-2F3C3D9640DA}"/>
    <cellStyle name="Звичайний 2 23 2 2" xfId="2567" xr:uid="{57A46590-BD16-41B3-85D1-EB2AC79A6757}"/>
    <cellStyle name="Звичайний 2 23 2 2 2" xfId="2568" xr:uid="{82563F2E-E225-4FD9-8A8E-7910BB702765}"/>
    <cellStyle name="Звичайний 2 23 2 2 2 2" xfId="2569" xr:uid="{D9A3C0A9-EF34-41DA-BD2B-1FF1558C6A38}"/>
    <cellStyle name="Звичайний 2 23 2 2 2 2 2" xfId="2570" xr:uid="{E25BA689-197B-4EE6-961A-7B464F494E02}"/>
    <cellStyle name="Звичайний 2 23 2 2 2 2 3" xfId="2571" xr:uid="{CBD31D50-1C22-4AF3-8CE7-AFACAA701BA4}"/>
    <cellStyle name="Звичайний 2 23 2 2 3" xfId="2572" xr:uid="{49225E54-58EE-489D-B341-AD778564E2AA}"/>
    <cellStyle name="Звичайний 2 23 2 2 4" xfId="2573" xr:uid="{1A9BBEE1-A754-4D0A-970E-0665FFFC0442}"/>
    <cellStyle name="Звичайний 2 23 2 3" xfId="2574" xr:uid="{0F013732-AB7B-4A48-BEC6-838E462A2121}"/>
    <cellStyle name="Звичайний 2 23 2 3 2" xfId="2575" xr:uid="{43075CF2-DEED-4DF8-80F9-AB0CCEC9B366}"/>
    <cellStyle name="Звичайний 2 23 2 3 3" xfId="2576" xr:uid="{A1C78610-A007-464F-90AA-DC7B1B20C745}"/>
    <cellStyle name="Звичайний 2 23 3" xfId="2577" xr:uid="{4D8D0827-CB60-4348-88EC-6743B5F9DDB8}"/>
    <cellStyle name="Звичайний 2 23 3 2" xfId="2578" xr:uid="{5F2134AB-8F93-4E07-8678-1DA9A4945BA3}"/>
    <cellStyle name="Звичайний 2 23 3 2 2" xfId="2579" xr:uid="{24D47E29-186E-4FE0-87B9-9830FE0DD1E0}"/>
    <cellStyle name="Звичайний 2 23 3 2 3" xfId="2580" xr:uid="{674521AA-1B55-44CB-AF9C-4168EDE2671A}"/>
    <cellStyle name="Звичайний 2 23 4" xfId="2581" xr:uid="{DA627A29-FAE5-42D6-BD7D-57E441583A62}"/>
    <cellStyle name="Звичайний 2 23 5" xfId="2582" xr:uid="{B2684A40-69B4-4F8E-AA50-4EAB894F289F}"/>
    <cellStyle name="Звичайний 2 24" xfId="2583" xr:uid="{91DB96E8-3CAF-4DB2-BBE8-2D83939BDDD5}"/>
    <cellStyle name="Звичайний 2 24 2" xfId="2584" xr:uid="{36AEB977-3656-4485-A7D7-63D743067D94}"/>
    <cellStyle name="Звичайний 2 24 2 2" xfId="2585" xr:uid="{2AFB8305-5C5C-4799-B952-74A3143DB7F0}"/>
    <cellStyle name="Звичайний 2 24 2 2 2" xfId="2586" xr:uid="{D9246271-152F-48AA-B593-1D8387F3FFA3}"/>
    <cellStyle name="Звичайний 2 24 2 2 3" xfId="2587" xr:uid="{5AB2F4EC-83D8-4EE8-9D16-972AB36D670E}"/>
    <cellStyle name="Звичайний 2 24 3" xfId="2588" xr:uid="{47881AD8-4930-4736-B03A-E3E76F934951}"/>
    <cellStyle name="Звичайний 2 24 4" xfId="2589" xr:uid="{E67EB100-DCEF-4299-889B-9EA045BBDC1F}"/>
    <cellStyle name="Звичайний 2 25" xfId="2590" xr:uid="{AA75B41D-17D8-4CEC-A498-904205139221}"/>
    <cellStyle name="Звичайний 2 26" xfId="2591" xr:uid="{7AE4EB9A-8534-404E-93CE-1B6F39D2E474}"/>
    <cellStyle name="Звичайний 2 26 2" xfId="2592" xr:uid="{29BF4BB6-DCC7-4288-8F5A-8AE7685F6CD7}"/>
    <cellStyle name="Звичайний 2 26 3" xfId="2593" xr:uid="{9B07DE44-0352-4E49-BF2C-74D6944BDCB9}"/>
    <cellStyle name="Звичайний 2 27" xfId="2594" xr:uid="{531CB4BE-390B-4AE4-B747-CF5650D68F77}"/>
    <cellStyle name="Звичайний 2 28" xfId="2595" xr:uid="{24442ABA-93AF-410F-AFB7-A617A7304FED}"/>
    <cellStyle name="Звичайний 2 28 2" xfId="2596" xr:uid="{D17A0E46-6D84-40A7-AD6C-B6630173DEB4}"/>
    <cellStyle name="Звичайний 2 28 3" xfId="2597" xr:uid="{DD0A54B2-9D53-472A-9F65-F69BB77E9A14}"/>
    <cellStyle name="Звичайний 2 29" xfId="2598" xr:uid="{B25016BC-0B0C-46EF-9F02-01C69ADA9C61}"/>
    <cellStyle name="Звичайний 2 29 2" xfId="2599" xr:uid="{8B999AE2-ABC9-4256-8372-A95C69B85A51}"/>
    <cellStyle name="Звичайний 2 29 2 2" xfId="2600" xr:uid="{DA568D9D-402B-4F93-BD22-B8F5262551BA}"/>
    <cellStyle name="Звичайний 2 29 2 2 2" xfId="2601" xr:uid="{DA8C46F9-F34B-4B07-A5FF-C1BD89B781A5}"/>
    <cellStyle name="Звичайний 2 29 2 2 2 2" xfId="2602" xr:uid="{D34D910D-EFB8-4A11-A965-B5E448715769}"/>
    <cellStyle name="Звичайний 2 29 2 2 2 2 2" xfId="2603" xr:uid="{21487BBB-44AD-4D2A-AA51-71A2DEB2B3FC}"/>
    <cellStyle name="Звичайний 2 29 2 2 3" xfId="2604" xr:uid="{11623204-15AA-45AF-B393-60DA5E3BD52D}"/>
    <cellStyle name="Звичайний 2 29 2 3" xfId="2605" xr:uid="{0889B53F-9223-47DF-96C7-4617FFC7F1C2}"/>
    <cellStyle name="Звичайний 2 29 2 3 2" xfId="2606" xr:uid="{9BC5E1A1-4335-4315-8904-5172C86457CF}"/>
    <cellStyle name="Звичайний 2 29 3" xfId="2607" xr:uid="{D1A8D182-49ED-4E0D-830C-C3E6B4BBBF32}"/>
    <cellStyle name="Звичайний 2 29 3 2" xfId="2608" xr:uid="{4B3DC7D1-EF7E-42AB-927E-4E26265C18DF}"/>
    <cellStyle name="Звичайний 2 29 3 2 2" xfId="2609" xr:uid="{BC6D8041-49CA-4512-9589-023FBA0EF86A}"/>
    <cellStyle name="Звичайний 2 29 4" xfId="2610" xr:uid="{A4FD85A9-BF95-4811-BA9C-829C40CF97F3}"/>
    <cellStyle name="Звичайний 2 3" xfId="2611" xr:uid="{4DB4E9EB-17D8-4F74-932F-93197E3A5B36}"/>
    <cellStyle name="Звичайний 2 3 10" xfId="2612" xr:uid="{E390A74F-8E40-48CA-8647-5D4DFEC0090E}"/>
    <cellStyle name="Звичайний 2 3 11" xfId="2613" xr:uid="{1472115F-39E6-4B27-AB4A-5E60C705DEAE}"/>
    <cellStyle name="Звичайний 2 3 12" xfId="2614" xr:uid="{3E17BEA9-B39F-4C8D-B8FD-0C29A50C93FF}"/>
    <cellStyle name="Звичайний 2 3 13" xfId="2615" xr:uid="{44D58211-63C4-4BC5-8935-6AEF5B2EF692}"/>
    <cellStyle name="Звичайний 2 3 14" xfId="2616" xr:uid="{7DEA5301-7EC8-4D96-9BD8-4A30ABC8B551}"/>
    <cellStyle name="Звичайний 2 3 15" xfId="2617" xr:uid="{B2CBACF1-CFA2-4671-90CA-2A0EDD898F0E}"/>
    <cellStyle name="Звичайний 2 3 16" xfId="2618" xr:uid="{387E6B27-93ED-4077-85B6-F64545B9DC55}"/>
    <cellStyle name="Звичайний 2 3 17" xfId="2619" xr:uid="{7B8369BE-D08B-4B9B-AD2C-B6FE66BAB600}"/>
    <cellStyle name="Звичайний 2 3 18" xfId="2620" xr:uid="{E2DA66AD-5848-48D4-8033-71B3EC4FB3F6}"/>
    <cellStyle name="Звичайний 2 3 19" xfId="2621" xr:uid="{A516DD6A-838F-4FE8-B36F-F9679C2AEFA0}"/>
    <cellStyle name="Звичайний 2 3 2" xfId="2622" xr:uid="{699A55B6-999B-490B-A96D-FF625F7FE52F}"/>
    <cellStyle name="Звичайний 2 3 20" xfId="2623" xr:uid="{8E4C0611-4AFA-486A-A600-FDCFFDD3F4BA}"/>
    <cellStyle name="Звичайний 2 3 3" xfId="2624" xr:uid="{EDF53FE6-92DA-4231-81B8-10E4A49EF2B2}"/>
    <cellStyle name="Звичайний 2 3 4" xfId="2625" xr:uid="{01A1D8D1-6D0F-42B0-AC6C-DCE8EE2AAD59}"/>
    <cellStyle name="Звичайний 2 3 5" xfId="2626" xr:uid="{D1B8B949-CEFE-4FC7-8C76-192950D3A875}"/>
    <cellStyle name="Звичайний 2 3 6" xfId="2627" xr:uid="{C46AE8BD-5B71-4FDB-B12A-09607B2A9B62}"/>
    <cellStyle name="Звичайний 2 3 7" xfId="2628" xr:uid="{94AFD0CF-1A79-4642-9250-6343FCCEF2F7}"/>
    <cellStyle name="Звичайний 2 3 8" xfId="2629" xr:uid="{8B6F7456-D935-4B3C-8904-A6150BE64DE3}"/>
    <cellStyle name="Звичайний 2 3 9" xfId="2630" xr:uid="{52058AEE-5FFD-46FB-A396-E6B255415FF1}"/>
    <cellStyle name="Звичайний 2 30" xfId="2631" xr:uid="{5D6AABF9-8CFA-40CC-BF2F-058C657FC825}"/>
    <cellStyle name="Звичайний 2 31" xfId="2632" xr:uid="{F2B36A06-93F9-4DBE-8B92-6AD88F2325BB}"/>
    <cellStyle name="Звичайний 2 32" xfId="2633" xr:uid="{D9ADD82A-83ED-42EF-9154-4344F0CA8F9D}"/>
    <cellStyle name="Звичайний 2 33" xfId="2634" xr:uid="{FF487A71-7516-4761-A96B-91C90BCA87BE}"/>
    <cellStyle name="Звичайний 2 34" xfId="2635" xr:uid="{64F6675F-AEE3-4BA8-8D53-4D3ECBEA0DD8}"/>
    <cellStyle name="Звичайний 2 34 2" xfId="2636" xr:uid="{85600D08-34F6-49B2-939D-74C25DEC8CB9}"/>
    <cellStyle name="Звичайний 2 35" xfId="2637" xr:uid="{F99E4719-BF12-42D7-B4F6-B156871C4503}"/>
    <cellStyle name="Звичайний 2 35 2" xfId="2638" xr:uid="{63F67BD8-FA85-46EF-90D6-97EE874C0365}"/>
    <cellStyle name="Звичайний 2 36" xfId="2639" xr:uid="{14658546-70EC-4A6B-AD3C-DF92DCF66F97}"/>
    <cellStyle name="Звичайний 2 37" xfId="2640" xr:uid="{470C7658-6295-4DD4-9CC9-4A5575940291}"/>
    <cellStyle name="Звичайний 2 4" xfId="2641" xr:uid="{2B8CF004-9820-4EA9-8A30-2B3E66D0F6A8}"/>
    <cellStyle name="Звичайний 2 4 10" xfId="2642" xr:uid="{6D37314F-164A-49ED-9BE0-D0F01942E31E}"/>
    <cellStyle name="Звичайний 2 4 11" xfId="2643" xr:uid="{1F4E0249-2F51-46D8-AE6E-AB5BD0578B99}"/>
    <cellStyle name="Звичайний 2 4 2" xfId="2644" xr:uid="{516E9F38-B555-4E31-9EF2-07C2ED294F28}"/>
    <cellStyle name="Звичайний 2 4 3" xfId="2645" xr:uid="{20788C46-9A48-4FB7-A15D-6DF6D923CC4B}"/>
    <cellStyle name="Звичайний 2 4 4" xfId="2646" xr:uid="{D02B58E0-4A17-40D3-B7B7-467AEE3D18B7}"/>
    <cellStyle name="Звичайний 2 4 5" xfId="2647" xr:uid="{04BA6F26-F9D1-4F87-A1DA-D76AE11AB599}"/>
    <cellStyle name="Звичайний 2 4 6" xfId="2648" xr:uid="{16C3EE30-09B9-4BFB-A9DD-518918232025}"/>
    <cellStyle name="Звичайний 2 4 7" xfId="2649" xr:uid="{B069FF8F-AA8C-439B-BE0E-98A62834FCCA}"/>
    <cellStyle name="Звичайний 2 4 8" xfId="2650" xr:uid="{A8C1EE0A-F3F3-4DE1-9F59-DEBF7BEF353E}"/>
    <cellStyle name="Звичайний 2 4 9" xfId="2651" xr:uid="{9814D467-0B78-417F-A980-04CAD54F65F1}"/>
    <cellStyle name="Звичайний 2 5" xfId="2652" xr:uid="{03910523-3AE7-49AD-89A5-71694AF88F41}"/>
    <cellStyle name="Звичайний 2 5 2" xfId="2653" xr:uid="{5F79674E-1A79-4338-B617-88DEB53E6C59}"/>
    <cellStyle name="Звичайний 2 6" xfId="2654" xr:uid="{EDB81FDC-CA2F-4969-9297-8FF5F07CA2DF}"/>
    <cellStyle name="Звичайний 2 6 2" xfId="2655" xr:uid="{FA3EF730-F2F7-4DEA-8617-73DFE2727F64}"/>
    <cellStyle name="Звичайний 2 7" xfId="2656" xr:uid="{01B87C9A-5C0E-4322-A4C2-805A202AB281}"/>
    <cellStyle name="Звичайний 2 7 2" xfId="2657" xr:uid="{82D2E3B4-5156-4A31-BE12-1ADC0D070CEC}"/>
    <cellStyle name="Звичайний 2 8" xfId="2658" xr:uid="{7EDD3B2C-A051-4F34-8A22-471DB2083272}"/>
    <cellStyle name="Звичайний 2 8 2" xfId="2659" xr:uid="{84B60169-CCEF-4CDB-AD13-1C4A0C875223}"/>
    <cellStyle name="Звичайний 2 9" xfId="2660" xr:uid="{4D83A526-A02E-46B4-BCA3-51315C0B9852}"/>
    <cellStyle name="Звичайний 2 9 2" xfId="2661" xr:uid="{61E9F5A2-28ED-41B2-BAA9-1E3AD033C64E}"/>
    <cellStyle name="Звичайний 2_22.12.2020 Додатки бюджет 2021 Коди нові" xfId="2662" xr:uid="{7ADE6AAB-905A-4D8F-9729-313A340BFDE9}"/>
    <cellStyle name="Звичайний 20" xfId="2663" xr:uid="{CFE5E43A-D3EC-4800-8F32-7F3C8C4A49FF}"/>
    <cellStyle name="Звичайний 21" xfId="2664" xr:uid="{4C487966-D35D-4022-8E2B-5296AE0FBEBB}"/>
    <cellStyle name="Звичайний 21 2" xfId="2665" xr:uid="{A646EA32-57CD-47D0-A53C-1006BF6ABE58}"/>
    <cellStyle name="Звичайний 22" xfId="2666" xr:uid="{BAEDF0CA-06CF-4C66-B356-99B452EF5EFE}"/>
    <cellStyle name="Звичайний 22 2" xfId="2667" xr:uid="{EB3BDC09-C794-4918-9708-E24DA10376B9}"/>
    <cellStyle name="Звичайний 22_додаток до розп №528 від 24.07.2026" xfId="2668" xr:uid="{99C167C6-13D0-4842-8AD1-6A673432A57F}"/>
    <cellStyle name="Звичайний 23" xfId="2669" xr:uid="{14B20EED-67A4-47DA-BF70-A0B182A6275F}"/>
    <cellStyle name="Звичайний 23 2" xfId="2670" xr:uid="{2BF42681-1317-4AD9-8C3D-86A6A7F9EE6D}"/>
    <cellStyle name="Звичайний 23_додаток до розп №528 від 24.07.2026" xfId="2671" xr:uid="{3F838C3A-0E05-47AC-9E59-14BB036A203E}"/>
    <cellStyle name="Звичайний 24" xfId="2672" xr:uid="{75D04C5A-E7E0-497A-958D-070AB7AA5CBF}"/>
    <cellStyle name="Звичайний 25" xfId="2673" xr:uid="{4BB88FC3-445F-42C5-AE98-A27F609CEDD0}"/>
    <cellStyle name="Звичайний 26" xfId="2674" xr:uid="{98945EA9-72DB-4428-B22E-C0D95B66694D}"/>
    <cellStyle name="Звичайний 27" xfId="2675" xr:uid="{2F8D05D2-A426-4BDF-BA5B-6D7DA6A485B6}"/>
    <cellStyle name="Звичайний 28" xfId="2676" xr:uid="{7B297117-3A3A-46B0-9B0C-F58CCE7F9989}"/>
    <cellStyle name="Звичайний 29" xfId="2677" xr:uid="{3292B11C-2CA0-4E28-80B0-2A3AAD2074BC}"/>
    <cellStyle name="Звичайний 3" xfId="2678" xr:uid="{BFAEF48E-99EB-43C1-AC1D-05548576886B}"/>
    <cellStyle name="Звичайний 3 10" xfId="2679" xr:uid="{47D2E93B-C015-420C-B7AE-6270C05A0874}"/>
    <cellStyle name="Звичайний 3 11" xfId="2680" xr:uid="{798EB95B-8F00-424E-97D6-A9AD73311648}"/>
    <cellStyle name="Звичайний 3 12" xfId="2681" xr:uid="{6A3BD229-1F1B-4195-B663-B03BF98B0B26}"/>
    <cellStyle name="Звичайний 3 13" xfId="2682" xr:uid="{0582E532-4CFC-4112-BDF7-D51E04B8E640}"/>
    <cellStyle name="Звичайний 3 14" xfId="2683" xr:uid="{B9BD36C4-5E1A-4E7A-A7D6-710A70828A48}"/>
    <cellStyle name="Звичайний 3 15" xfId="2684" xr:uid="{50DE2776-F7C7-4BE5-A2E4-10B9C6A1C8D0}"/>
    <cellStyle name="Звичайний 3 16" xfId="2685" xr:uid="{92BDB838-24F4-42EA-92FA-23770F192CF0}"/>
    <cellStyle name="Звичайний 3 17" xfId="2686" xr:uid="{C1E9414A-3F2E-45ED-8BB7-914D633278FC}"/>
    <cellStyle name="Звичайний 3 18" xfId="2687" xr:uid="{4049CB4B-2552-4735-A2CB-96C009835DC8}"/>
    <cellStyle name="Звичайний 3 19" xfId="2688" xr:uid="{A093F4F7-0056-4D52-846D-6E1DBC6260E8}"/>
    <cellStyle name="Звичайний 3 2" xfId="2689" xr:uid="{64B69FA6-0C83-4207-BC6D-9F0435545881}"/>
    <cellStyle name="Звичайний 3 20" xfId="2690" xr:uid="{04FC8137-7375-46F0-AC75-3218E0148776}"/>
    <cellStyle name="Звичайний 3 21" xfId="2691" xr:uid="{0BD4B81F-BA31-4274-A623-13523C1BFCF3}"/>
    <cellStyle name="Звичайний 3 22" xfId="2692" xr:uid="{32FA3846-CB6F-4739-BFC6-184B34E5E1C1}"/>
    <cellStyle name="Звичайний 3 23" xfId="2693" xr:uid="{A95BAF46-006B-40C4-8FFE-6EA668E8D94C}"/>
    <cellStyle name="Звичайний 3 24" xfId="2694" xr:uid="{7F6A1D3F-4B48-4FCA-9F6A-6A8F0DBC1A9A}"/>
    <cellStyle name="Звичайний 3 25" xfId="2695" xr:uid="{14B9571B-5B14-44E3-B01C-AC1B6BDA1557}"/>
    <cellStyle name="Звичайний 3 26" xfId="2696" xr:uid="{252DC51F-0796-46DF-8E91-4306753895A0}"/>
    <cellStyle name="Звичайний 3 3" xfId="2697" xr:uid="{19DC42E9-8291-440A-A8C7-7AD90CD8C504}"/>
    <cellStyle name="Звичайний 3 4" xfId="2698" xr:uid="{9FF5B2CE-C4C5-4BC3-995C-4362BBD3FC4C}"/>
    <cellStyle name="Звичайний 3 5" xfId="2699" xr:uid="{C0DF15B2-4660-4B63-B386-28F0B4EF492E}"/>
    <cellStyle name="Звичайний 3 6" xfId="2700" xr:uid="{7D7D73C2-F8F6-4229-9153-3BC756E8791D}"/>
    <cellStyle name="Звичайний 3 7" xfId="2701" xr:uid="{268BCA50-4CC7-44A4-A93F-749EB649BCCA}"/>
    <cellStyle name="Звичайний 3 8" xfId="2702" xr:uid="{6E8661C6-BEB7-4793-894C-7FBD28E5C458}"/>
    <cellStyle name="Звичайний 3 9" xfId="2703" xr:uid="{15D59152-E7DB-496F-9198-EE4472DBFFDA}"/>
    <cellStyle name="Звичайний 3_22.12.2020 Додатки бюджет 2021 Коди нові" xfId="2704" xr:uid="{41F0868F-C351-4434-82FA-53A65022D181}"/>
    <cellStyle name="Звичайний 30" xfId="2705" xr:uid="{5543353C-95FE-454E-A71A-F3AE61B16AEE}"/>
    <cellStyle name="Звичайний 31" xfId="2706" xr:uid="{A541C328-D64E-474B-8CE6-2B4414DAE73B}"/>
    <cellStyle name="Звичайний 32" xfId="2707" xr:uid="{1C9A8DE6-4EF9-42FD-B888-8618ECD257A9}"/>
    <cellStyle name="Звичайний 33" xfId="2708" xr:uid="{4E184B4E-E6B9-4DBF-B0E3-5840CDE72BBF}"/>
    <cellStyle name="Звичайний 34" xfId="2709" xr:uid="{375BF23D-565C-4843-9E9F-B3A5ADA9933C}"/>
    <cellStyle name="Звичайний 35" xfId="2710" xr:uid="{2521F2A4-D629-4CB2-BDDD-DF98C99A300A}"/>
    <cellStyle name="Звичайний 36" xfId="2711" xr:uid="{7D15B546-17C5-4678-B1A4-04BA3A5828F5}"/>
    <cellStyle name="Звичайний 37" xfId="2712" xr:uid="{886D73C7-7B1A-45DA-9E9C-CEE8BD45323E}"/>
    <cellStyle name="Звичайний 38" xfId="2713" xr:uid="{A82CCCBB-0BBE-4E26-B381-6E5CE4880D5B}"/>
    <cellStyle name="Звичайний 39" xfId="2714" xr:uid="{C35C6EFB-C5CA-46C8-B14E-A588D0A6394C}"/>
    <cellStyle name="Звичайний 4" xfId="2715" xr:uid="{2AFA92CE-DA2F-4F18-9EE4-3C0B9684A27D}"/>
    <cellStyle name="Звичайний 4 2" xfId="2716" xr:uid="{B4B884FC-CFAA-48CF-A5AB-B351A26D4E39}"/>
    <cellStyle name="Звичайний 4 3" xfId="2717" xr:uid="{5AAD8E43-515C-4532-A62C-79338BE37890}"/>
    <cellStyle name="Звичайний 4_трансферти бюджетам на 2024 рік" xfId="2718" xr:uid="{11783DF6-6029-4909-A7CC-C6CE108446CD}"/>
    <cellStyle name="Звичайний 40" xfId="2719" xr:uid="{1CD778AD-3A75-4B75-956F-98D4CB48E570}"/>
    <cellStyle name="Звичайний 40 2" xfId="2720" xr:uid="{DCCF6BB2-B7D5-43E5-85C5-72DD5B892F42}"/>
    <cellStyle name="Звичайний 40_додаток до розп №528 від 24.07.2026" xfId="2721" xr:uid="{8E8C57A5-80C3-49B1-8C28-6BFC69F29256}"/>
    <cellStyle name="Звичайний 41" xfId="2722" xr:uid="{81491E1D-E791-4206-811D-430C95F0FF27}"/>
    <cellStyle name="Звичайний 41 2" xfId="2723" xr:uid="{CBE986B8-8255-40B7-A91B-35A30C74F872}"/>
    <cellStyle name="Звичайний 42" xfId="2724" xr:uid="{AFD5FBD1-D831-4687-A80F-E8A9194B9A58}"/>
    <cellStyle name="Звичайний 42 2" xfId="2725" xr:uid="{BF3325FB-C351-496A-88AE-15D142DEFC61}"/>
    <cellStyle name="Звичайний 43" xfId="2726" xr:uid="{9D692F0F-B02F-4630-ACCB-AD6FF83D9FCF}"/>
    <cellStyle name="Звичайний 44" xfId="2727" xr:uid="{FA412D59-1F8B-4DAF-A46A-E49B65C93EE6}"/>
    <cellStyle name="Звичайний 45" xfId="2728" xr:uid="{12C263AF-6AD4-4DDB-BEAD-A5E70F32389B}"/>
    <cellStyle name="Звичайний 46" xfId="2729" xr:uid="{565EBEE1-9065-4549-9834-6F102C685FF1}"/>
    <cellStyle name="Звичайний 47" xfId="2730" xr:uid="{9D40917A-6BC9-4821-A703-4DA5F787745D}"/>
    <cellStyle name="Звичайний 48" xfId="2731" xr:uid="{141E12C5-785E-4F6E-8769-E536CF13068B}"/>
    <cellStyle name="Звичайний 49" xfId="2732" xr:uid="{1EE9D9D1-70A6-4481-8027-D2A509C48D6A}"/>
    <cellStyle name="Звичайний 5" xfId="2733" xr:uid="{E68646F5-472D-4BC9-A7F2-266FA77DB70E}"/>
    <cellStyle name="Звичайний 5 10" xfId="2734" xr:uid="{F4C093CB-E83E-4BD4-940C-E378F01E0C68}"/>
    <cellStyle name="Звичайний 5 11" xfId="2735" xr:uid="{944AC9F8-94C3-48C8-A157-0AEB607B4D55}"/>
    <cellStyle name="Звичайний 5 12" xfId="2736" xr:uid="{66F443D2-53D4-458C-AD23-8EBBFF4E8C12}"/>
    <cellStyle name="Звичайний 5 13" xfId="2737" xr:uid="{5A5DA886-CD25-4654-A868-63B1BF908B9A}"/>
    <cellStyle name="Звичайний 5 14" xfId="2738" xr:uid="{311C8555-3F09-4E3B-82E3-ED36AD18EF85}"/>
    <cellStyle name="Звичайний 5 15" xfId="2739" xr:uid="{9069DF2A-ACAA-47BE-B08D-58492CED96D0}"/>
    <cellStyle name="Звичайний 5 16" xfId="2740" xr:uid="{0CCC9B12-FE69-4EEE-9BC4-F4C2DA027284}"/>
    <cellStyle name="Звичайний 5 17" xfId="2741" xr:uid="{220D85DB-2ED9-446F-9984-9827741253A5}"/>
    <cellStyle name="Звичайний 5 18" xfId="2742" xr:uid="{5122C321-FCB3-4FBE-B653-59C295D3476B}"/>
    <cellStyle name="Звичайний 5 19" xfId="2743" xr:uid="{507DEBCA-E8AA-48B7-BD7C-DA8BF3681F3E}"/>
    <cellStyle name="Звичайний 5 2" xfId="2744" xr:uid="{BD0034DD-5530-41FA-A3A7-2E53C90338A8}"/>
    <cellStyle name="Звичайний 5 20" xfId="2745" xr:uid="{9FE60238-5714-4B5A-8495-3586DE497032}"/>
    <cellStyle name="Звичайний 5 21" xfId="2746" xr:uid="{06BCDB4A-7204-4B76-ABCB-5A5947B1D555}"/>
    <cellStyle name="Звичайний 5 22" xfId="2747" xr:uid="{DCA58A4D-AC02-496E-9D6D-2E718952E01B}"/>
    <cellStyle name="Звичайний 5 23" xfId="2748" xr:uid="{81D334F8-3A38-4AA6-96AB-AE9603ED009E}"/>
    <cellStyle name="Звичайний 5 24" xfId="2749" xr:uid="{12D4A393-E5B8-45C5-AADC-28F3CB032BA0}"/>
    <cellStyle name="Звичайний 5 25" xfId="2750" xr:uid="{72ED57FC-9E2A-4FE1-899C-6769BC82305A}"/>
    <cellStyle name="Звичайний 5 3" xfId="2751" xr:uid="{D6A3E38B-BFFF-423D-AA07-EEB78F3BE7C9}"/>
    <cellStyle name="Звичайний 5 4" xfId="2752" xr:uid="{FE19E719-EC09-4341-A30D-9505DC22A4F2}"/>
    <cellStyle name="Звичайний 5 5" xfId="2753" xr:uid="{3F019BB5-C16C-4C8F-B237-E85520107494}"/>
    <cellStyle name="Звичайний 5 6" xfId="2754" xr:uid="{ABCDA87B-87FD-40FF-BEDF-BD0CCDBC4EF6}"/>
    <cellStyle name="Звичайний 5 7" xfId="2755" xr:uid="{21CBEC96-96D4-44D1-8517-8635B280FDF5}"/>
    <cellStyle name="Звичайний 5 8" xfId="2756" xr:uid="{33BB9A85-DB54-4B3F-9E68-DD5B54DAE1A4}"/>
    <cellStyle name="Звичайний 5 9" xfId="2757" xr:uid="{FBE55677-4160-424D-940F-579EE3B7EAA4}"/>
    <cellStyle name="Звичайний 5_Прогноз" xfId="2758" xr:uid="{5DAE4F38-380A-444E-BAF3-FA6B77245C68}"/>
    <cellStyle name="Звичайний 50" xfId="2759" xr:uid="{273314D6-09AF-4932-A0A7-21665147688A}"/>
    <cellStyle name="Звичайний 51" xfId="2760" xr:uid="{AEA4B7E0-ADA9-4067-ABBB-3334DC987586}"/>
    <cellStyle name="Звичайний 52" xfId="2761" xr:uid="{75B63EEC-9E1C-4D04-A337-34DD5D3E9418}"/>
    <cellStyle name="Звичайний 53" xfId="2762" xr:uid="{510325C7-6EC7-4C9A-8F9B-AAFCBAE0A336}"/>
    <cellStyle name="Звичайний 54" xfId="2763" xr:uid="{4039ECEF-0AEE-4B29-A41B-55CD9ED5AF96}"/>
    <cellStyle name="Звичайний 55" xfId="2764" xr:uid="{B5E3138C-B01E-483B-BF1E-CB5191D82BA5}"/>
    <cellStyle name="Звичайний 56" xfId="2765" xr:uid="{7ABD464C-E942-43EF-9BD3-04395AB57A3A}"/>
    <cellStyle name="Звичайний 57" xfId="2766" xr:uid="{8F953FB7-AFE0-4B31-AF27-64AAF81978C6}"/>
    <cellStyle name="Звичайний 58" xfId="2767" xr:uid="{A5E5C212-CD02-4C91-8DA7-1ACE5700D583}"/>
    <cellStyle name="Звичайний 59" xfId="2768" xr:uid="{F924A613-9D02-49E5-A90A-4D0F4CBD5ACE}"/>
    <cellStyle name="Звичайний 6" xfId="2769" xr:uid="{E39E3A5B-32BF-4DFB-B518-A41367513A01}"/>
    <cellStyle name="Звичайний 6 10" xfId="2770" xr:uid="{960DEDC9-72CD-413C-92F8-B9A86942ED72}"/>
    <cellStyle name="Звичайний 6 10 2" xfId="2771" xr:uid="{BB2641C2-0AA7-47B1-9927-C6220AE048F3}"/>
    <cellStyle name="Звичайний 6 11" xfId="2772" xr:uid="{B9B72671-55E9-444C-9677-F22EC81CA7DB}"/>
    <cellStyle name="Звичайний 6 11 2" xfId="2773" xr:uid="{89ED08FE-C399-42D3-B9CE-860CE2727FD6}"/>
    <cellStyle name="Звичайний 6 12" xfId="2774" xr:uid="{546972D9-E54A-4903-8A2B-372CB0506506}"/>
    <cellStyle name="Звичайний 6 12 2" xfId="2775" xr:uid="{EDA02E1C-EE6C-46C0-8A5E-74D4B5C629AC}"/>
    <cellStyle name="Звичайний 6 13" xfId="2776" xr:uid="{2549C964-4BC7-4E9C-B22F-0A5018CC7821}"/>
    <cellStyle name="Звичайний 6 13 2" xfId="2777" xr:uid="{2C6A50B1-4996-446B-9457-C52D51F4859E}"/>
    <cellStyle name="Звичайний 6 14" xfId="2778" xr:uid="{4544F13F-13A8-4643-8401-CAB61AD93A5C}"/>
    <cellStyle name="Звичайний 6 14 2" xfId="2779" xr:uid="{24A80E49-8364-4B3D-8E47-C0D423867330}"/>
    <cellStyle name="Звичайний 6 15" xfId="2780" xr:uid="{8A2CB878-6967-4124-B4B9-19F7FFF20F69}"/>
    <cellStyle name="Звичайний 6 15 2" xfId="2781" xr:uid="{DB7A3E3E-8143-47F3-9F4E-DC9EA25B1E66}"/>
    <cellStyle name="Звичайний 6 16" xfId="2782" xr:uid="{ED21794C-DDB3-4523-A33F-E197AA1EE261}"/>
    <cellStyle name="Звичайний 6 16 2" xfId="2783" xr:uid="{076B99DA-6B33-4820-809B-96943988B0A9}"/>
    <cellStyle name="Звичайний 6 17" xfId="2784" xr:uid="{79603EFF-8E0E-4E54-9369-F5C0D6E004CC}"/>
    <cellStyle name="Звичайний 6 17 2" xfId="2785" xr:uid="{6302F7DB-68E9-4824-AEA0-83B4F1522AD0}"/>
    <cellStyle name="Звичайний 6 18" xfId="2786" xr:uid="{B5AFCDB8-3996-4EB8-BA54-A3A28C220590}"/>
    <cellStyle name="Звичайний 6 18 2" xfId="2787" xr:uid="{CCE505FA-814B-4AFE-894E-7900AB913604}"/>
    <cellStyle name="Звичайний 6 19" xfId="2788" xr:uid="{DC121779-D454-4DB2-B465-C931955A4F28}"/>
    <cellStyle name="Звичайний 6 19 2" xfId="2789" xr:uid="{E62D658F-CEEC-4958-90B7-7F1BE4C90D0F}"/>
    <cellStyle name="Звичайний 6 19_додаток до розп №528 від 24.07.2026" xfId="2790" xr:uid="{82987FB3-D055-4DA9-88D3-B7E0A906129D}"/>
    <cellStyle name="Звичайний 6 2" xfId="2791" xr:uid="{19055E03-9E16-41AB-B1E2-6B7FE9E79005}"/>
    <cellStyle name="Звичайний 6 2 2" xfId="2792" xr:uid="{8ABED518-6724-423E-AAF4-599F7D722123}"/>
    <cellStyle name="Звичайний 6 3" xfId="2793" xr:uid="{0E7204FF-0B8A-408B-B319-58C7EB3E0493}"/>
    <cellStyle name="Звичайний 6 3 2" xfId="2794" xr:uid="{81450E66-832B-4F40-B94D-263406CAE514}"/>
    <cellStyle name="Звичайний 6 4" xfId="2795" xr:uid="{5FF51F9A-C65C-4C8F-94C8-61B8B0E21C69}"/>
    <cellStyle name="Звичайний 6 4 2" xfId="2796" xr:uid="{AAC5C252-273D-4BEF-8903-4CC7C26E18EE}"/>
    <cellStyle name="Звичайний 6 5" xfId="2797" xr:uid="{2112B451-30CA-4049-A857-3AD6BEA183D6}"/>
    <cellStyle name="Звичайний 6 5 2" xfId="2798" xr:uid="{078AF633-9E70-4CA4-A207-977BFCA67769}"/>
    <cellStyle name="Звичайний 6 6" xfId="2799" xr:uid="{4D835118-B3FB-4910-8BCB-8C2C3D8582CF}"/>
    <cellStyle name="Звичайний 6 6 2" xfId="2800" xr:uid="{EE4C5168-120F-4DCC-8733-FA8FDD6B1203}"/>
    <cellStyle name="Звичайний 6 7" xfId="2801" xr:uid="{03895102-699E-4A54-A217-B93E80F0AB40}"/>
    <cellStyle name="Звичайний 6 7 2" xfId="2802" xr:uid="{CFD61F58-5B30-452C-8F59-8B1A754E915F}"/>
    <cellStyle name="Звичайний 6 8" xfId="2803" xr:uid="{691FDFB0-E700-4F16-85D8-AAB3F0065FAA}"/>
    <cellStyle name="Звичайний 6 8 2" xfId="2804" xr:uid="{D3DF7242-B80A-46E1-9F10-D5A17D21B1B5}"/>
    <cellStyle name="Звичайний 6 9" xfId="2805" xr:uid="{A8999BE1-9C1D-4C25-9A00-CB89AA0E686D}"/>
    <cellStyle name="Звичайний 6 9 2" xfId="2806" xr:uid="{A07A4770-5FEA-4B54-8D3F-46E2839BE314}"/>
    <cellStyle name="Звичайний 6_Прогноз" xfId="2807" xr:uid="{729FEA14-7B92-4A7D-BF68-869D19346288}"/>
    <cellStyle name="Звичайний 60" xfId="2808" xr:uid="{229FE11A-76A5-492D-B511-A2BCE168B188}"/>
    <cellStyle name="Звичайний 61" xfId="2809" xr:uid="{CFAD0305-EA77-4A66-8B4E-BDA9597C9F2C}"/>
    <cellStyle name="Звичайний 62" xfId="2810" xr:uid="{5472890E-EAE9-413C-AC29-95603CC2CE2C}"/>
    <cellStyle name="Звичайний 63" xfId="2811" xr:uid="{9FAE58F5-8AA0-44E7-899F-BE50CA87FE38}"/>
    <cellStyle name="Звичайний 64" xfId="2812" xr:uid="{25B648B0-7975-48A5-B4DC-373749453FEF}"/>
    <cellStyle name="Звичайний 65" xfId="2813" xr:uid="{5C081F37-26F2-4BD6-A2AE-70A44525558D}"/>
    <cellStyle name="Звичайний 66" xfId="2814" xr:uid="{D00682A6-E8A7-41AF-AF0F-459F76F20D33}"/>
    <cellStyle name="Звичайний 67" xfId="2815" xr:uid="{CA6DEB48-1F7C-4F7E-955B-B281B9C7E203}"/>
    <cellStyle name="Звичайний 68" xfId="2816" xr:uid="{AFDAAB5F-2C78-4C35-9F7B-4BEC321F223B}"/>
    <cellStyle name="Звичайний 69" xfId="2817" xr:uid="{95D31530-5704-42C5-A77B-B47A6FBA9D43}"/>
    <cellStyle name="Звичайний 7" xfId="2818" xr:uid="{23D89E06-0BC4-483B-9E5A-03B4A890C67C}"/>
    <cellStyle name="Звичайний 7 2" xfId="2819" xr:uid="{6A5410E6-907C-475D-83FC-DFD8B80B5AF1}"/>
    <cellStyle name="Звичайний 7_Прогноз" xfId="2820" xr:uid="{A3346961-C4D6-4293-AC95-F6429A73669E}"/>
    <cellStyle name="Звичайний 70" xfId="2821" xr:uid="{EFB330E4-F0F6-44DB-92C3-9D394927D642}"/>
    <cellStyle name="Звичайний 71" xfId="2822" xr:uid="{D50BCD53-1F07-484F-8526-AAC810E23B8D}"/>
    <cellStyle name="Звичайний 72" xfId="2823" xr:uid="{C68FE383-B551-494E-96BB-E9676B543CCD}"/>
    <cellStyle name="Звичайний 73" xfId="2824" xr:uid="{29CF9D17-DC00-4D2E-B777-889896FD9822}"/>
    <cellStyle name="Звичайний 74" xfId="2825" xr:uid="{3B641BF7-D427-437C-B01E-8FD7984B9FE8}"/>
    <cellStyle name="Звичайний 75" xfId="2826" xr:uid="{708648C5-B854-4DC0-B9D6-B2A7DA8B83C5}"/>
    <cellStyle name="Звичайний 76" xfId="2827" xr:uid="{4331E26F-C410-4D4E-B9FF-617735F681E5}"/>
    <cellStyle name="Звичайний 77" xfId="2828" xr:uid="{5CE1945F-94A4-4D87-B5BC-4ED2D3F41B65}"/>
    <cellStyle name="Звичайний 78" xfId="2829" xr:uid="{305CD77C-F5D5-4ECD-BB2A-88FF0C167357}"/>
    <cellStyle name="Звичайний 79" xfId="2830" xr:uid="{BFF3E6CF-392E-4D8B-87CE-C1E416A9EDCE}"/>
    <cellStyle name="Звичайний 8" xfId="2831" xr:uid="{460E729B-3318-436C-B8B0-A31B98150DD5}"/>
    <cellStyle name="Звичайний 8 10" xfId="2832" xr:uid="{FBCD6602-9D1D-4431-9DC7-3F340D02D98C}"/>
    <cellStyle name="Звичайний 8 11" xfId="2833" xr:uid="{13741000-59D6-42BA-8F12-B8FCB839B315}"/>
    <cellStyle name="Звичайний 8 12" xfId="2834" xr:uid="{793D618D-4E13-4E8C-A376-030F8AE18A6F}"/>
    <cellStyle name="Звичайний 8 13" xfId="2835" xr:uid="{CE0CFDED-9FDA-4CA3-89C5-371FE934FE33}"/>
    <cellStyle name="Звичайний 8 13 2" xfId="2836" xr:uid="{6A2808A5-8D2C-47CC-8772-448B23628013}"/>
    <cellStyle name="Звичайний 8 14" xfId="2837" xr:uid="{0E797F6B-5F47-4B12-8FD1-3764624B6BDD}"/>
    <cellStyle name="Звичайний 8 15" xfId="2838" xr:uid="{987F889C-FB2B-4914-9FA1-938EE356F02D}"/>
    <cellStyle name="Звичайний 8 15 2" xfId="2839" xr:uid="{5D9D50F7-E9BC-4965-ACE0-02CE93537CC4}"/>
    <cellStyle name="Звичайний 8 15_додаток до розп №528 від 24.07.2026" xfId="2840" xr:uid="{EE90C5CB-37F7-4084-A22C-BA8D02658F95}"/>
    <cellStyle name="Звичайний 8 2" xfId="2841" xr:uid="{5434247E-6CE9-4FB7-8741-3B530D75BD69}"/>
    <cellStyle name="Звичайний 8 3" xfId="2842" xr:uid="{B0092232-9235-47CC-9639-344599623F90}"/>
    <cellStyle name="Звичайний 8 4" xfId="2843" xr:uid="{D9863119-23BF-4C34-A327-7554B990D822}"/>
    <cellStyle name="Звичайний 8 5" xfId="2844" xr:uid="{E6C514F8-9739-439D-8FC0-3BB67770672A}"/>
    <cellStyle name="Звичайний 8 6" xfId="2845" xr:uid="{46508BD1-8C8B-4ED1-9F63-C1583B1E7C5F}"/>
    <cellStyle name="Звичайний 8 7" xfId="2846" xr:uid="{5B20F08A-6520-43D1-A17F-D84C253EE7BD}"/>
    <cellStyle name="Звичайний 8 8" xfId="2847" xr:uid="{64278B09-BAC8-47C5-A9AC-3364ADAC2A6C}"/>
    <cellStyle name="Звичайний 8 9" xfId="2848" xr:uid="{C59EBD62-1C36-4356-98E6-B725A846890F}"/>
    <cellStyle name="Звичайний 8_Прогноз" xfId="2849" xr:uid="{1122437D-1E26-4271-A329-50513A1075C9}"/>
    <cellStyle name="Звичайний 80" xfId="2850" xr:uid="{6EC0E82F-CFA3-43CB-AA72-666D2AE3A0F1}"/>
    <cellStyle name="Звичайний 81" xfId="2851" xr:uid="{8F5C53A0-2B10-4599-AF95-BB5A47501649}"/>
    <cellStyle name="Звичайний 82" xfId="2852" xr:uid="{900607CF-F14A-4CD0-B980-40B6DEC6BCD1}"/>
    <cellStyle name="Звичайний 83" xfId="2853" xr:uid="{43538CDD-3A64-4384-9E57-F0EC8CD6399D}"/>
    <cellStyle name="Звичайний 84" xfId="2854" xr:uid="{40B0267A-9E28-42CC-AA1C-58D21C2D67E9}"/>
    <cellStyle name="Звичайний 85" xfId="2855" xr:uid="{A371CEF0-4FBC-479B-A27E-E0C01B22507D}"/>
    <cellStyle name="Звичайний 86" xfId="2856" xr:uid="{C75D390A-08D3-4306-89B6-EB6B60C500D0}"/>
    <cellStyle name="Звичайний 87" xfId="2857" xr:uid="{48CFAB01-71CB-4A78-9A03-EF704CFEE173}"/>
    <cellStyle name="Звичайний 88" xfId="2858" xr:uid="{D588313D-7F0E-40BE-AB7B-EE3FC18956E3}"/>
    <cellStyle name="Звичайний 89" xfId="2859" xr:uid="{36342F98-42C8-4E61-84A4-4E70E63481F7}"/>
    <cellStyle name="Звичайний 9" xfId="2860" xr:uid="{FA45C0A0-F3EA-4F6F-89A1-B5221A363C0F}"/>
    <cellStyle name="Звичайний 9 2" xfId="2861" xr:uid="{28A43E17-21F0-435F-AC7F-EEC07322D28D}"/>
    <cellStyle name="Звичайний 9 2 2" xfId="2862" xr:uid="{D6954F4C-B276-4B66-9DFD-07DECF85784B}"/>
    <cellStyle name="Звичайний 9 3" xfId="2863" xr:uid="{38C39016-A72B-4B7F-9F3D-D0321DCDB456}"/>
    <cellStyle name="Звичайний 9 3 2" xfId="2864" xr:uid="{A4349EFE-0133-44C1-BC15-979F72CBF0D6}"/>
    <cellStyle name="Звичайний 9 4" xfId="2865" xr:uid="{9D8331FA-664F-4640-9B90-4EED4D9E0017}"/>
    <cellStyle name="Звичайний 9 4 2" xfId="2866" xr:uid="{43A1A7E1-6B44-45C4-A4B6-E0EF75CD1DF6}"/>
    <cellStyle name="Звичайний 9 5" xfId="2867" xr:uid="{F2BE8AD2-1101-4E47-AA8A-2902BE7A5DF3}"/>
    <cellStyle name="Звичайний 9 5 2" xfId="2868" xr:uid="{6A5884B9-2D31-454F-B071-D33B583B031A}"/>
    <cellStyle name="Звичайний 9 6" xfId="2869" xr:uid="{D911362B-05AF-44EC-A93B-1EA740E1077D}"/>
    <cellStyle name="Звичайний 9 6 2" xfId="2870" xr:uid="{7096AB10-73F5-4F0A-BEC5-393BCA788A7C}"/>
    <cellStyle name="Звичайний 9 7" xfId="2871" xr:uid="{86B12033-BDE6-42D5-944A-8D6ADC7BFDC4}"/>
    <cellStyle name="Звичайний 9 7 2" xfId="2872" xr:uid="{3932595F-6A4E-4B91-8F6C-93A5F675CB2B}"/>
    <cellStyle name="Звичайний 9 8" xfId="2873" xr:uid="{C5ED4469-B35C-4876-9D24-C2E45F7E3343}"/>
    <cellStyle name="Звичайний 9 9" xfId="2874" xr:uid="{AA8BB336-38AD-4ECD-A1E3-B2C97925308E}"/>
    <cellStyle name="Звичайний 9 9 2" xfId="2875" xr:uid="{2AA2BC96-5CBE-4B14-B2D5-2200AAA1E1A3}"/>
    <cellStyle name="Звичайний 9 9_додаток до розп №528 від 24.07.2026" xfId="2876" xr:uid="{2EDAF5B6-66C3-46E6-AE37-D224D1156E4C}"/>
    <cellStyle name="Звичайний 9_Прогноз" xfId="2877" xr:uid="{427CCFB4-7DFC-4889-B4C0-1861F5F02800}"/>
    <cellStyle name="Звичайний 90" xfId="2878" xr:uid="{F51955D7-EBAD-4D23-8DFA-F0C7A5E467E1}"/>
    <cellStyle name="Звичайний 91" xfId="2879" xr:uid="{E206C466-AB62-49AF-A0DF-3CDC001449AE}"/>
    <cellStyle name="Звичайний 92" xfId="2880" xr:uid="{8A09ABB8-B261-436B-A6A3-F0A356C1DB25}"/>
    <cellStyle name="Звичайний 93" xfId="2881" xr:uid="{47B19A58-9208-417B-9FB9-5A4285F90505}"/>
    <cellStyle name="Звичайний 94" xfId="2882" xr:uid="{45DD657C-8CA8-49A7-AD74-E6A847F38246}"/>
    <cellStyle name="Звичайний 95" xfId="2883" xr:uid="{13A2F8B8-B16D-428D-B7A5-38B2CD545B44}"/>
    <cellStyle name="Звичайний 96" xfId="2884" xr:uid="{2698EBF1-0F44-4393-A4DE-2C66454B0321}"/>
    <cellStyle name="Звичайний 97" xfId="2885" xr:uid="{AE58A491-CC38-40BB-B033-60DCEE85C96D}"/>
    <cellStyle name="Звичайний 97 2" xfId="2886" xr:uid="{2C06AB67-D059-4679-8BAC-093BD917E095}"/>
    <cellStyle name="Звичайний 98" xfId="2887" xr:uid="{62C81A8C-4B98-4529-8E2E-E1FF77CA8619}"/>
    <cellStyle name="Звичайний 99" xfId="2888" xr:uid="{0199DA8A-2E37-40DF-97D1-566AABBEE536}"/>
    <cellStyle name="Звичайний_Додаток _ 3 зм_ни 4575" xfId="2889" xr:uid="{D591F790-B541-40AE-97CC-B43A12461EC4}"/>
    <cellStyle name="Зв'язана клітинка" xfId="3484" builtinId="24" hidden="1"/>
    <cellStyle name="Зв'язана клітинка 10" xfId="2890" xr:uid="{A7894FDE-CA37-492D-B343-D32AE1FD7D49}"/>
    <cellStyle name="Зв'язана клітинка 11" xfId="2891" xr:uid="{E7172649-0CC3-43A9-87AD-8D22DBF844F5}"/>
    <cellStyle name="Зв'язана клітинка 12" xfId="2892" xr:uid="{42D12FAA-21C8-4F68-AD02-01610B39519F}"/>
    <cellStyle name="Зв'язана клітинка 13" xfId="2893" xr:uid="{21F63B15-6CED-4618-B626-CA81A82B5E56}"/>
    <cellStyle name="Зв'язана клітинка 14" xfId="2894" xr:uid="{0D479A52-59A8-4BFA-8245-D438CE820B0B}"/>
    <cellStyle name="Зв'язана клітинка 14 2" xfId="2895" xr:uid="{6F165C7C-32BD-417C-A8B8-AA76562E0B8D}"/>
    <cellStyle name="Зв'язана клітинка 14 3" xfId="2896" xr:uid="{78B816A4-8279-448C-8E93-E372741DE152}"/>
    <cellStyle name="Зв'язана клітинка 14_Додатки до розпорядження виправл 21.12.2023" xfId="2897" xr:uid="{969DE74E-4710-4F57-84E2-A21766042526}"/>
    <cellStyle name="Зв'язана клітинка 15" xfId="2898" xr:uid="{FFCD21BE-9BB0-4644-97C6-16DB2388273C}"/>
    <cellStyle name="Зв'язана клітинка 15 2" xfId="2899" xr:uid="{5C1D7D09-770B-40BF-BF86-7A0C41ED0E52}"/>
    <cellStyle name="Зв'язана клітинка 15_Додатки до розпорядження виправл 21.12.2023" xfId="2900" xr:uid="{068CC207-1869-4959-903E-9F261FBF3A3C}"/>
    <cellStyle name="Зв'язана клітинка 16" xfId="2901" xr:uid="{4C450504-5481-4FFC-9554-765522F3BA79}"/>
    <cellStyle name="Зв'язана клітинка 16 2" xfId="2902" xr:uid="{013E6DAB-7748-4C23-A08A-98CDD0A6394B}"/>
    <cellStyle name="Зв'язана клітинка 16_Додатки до розпорядження виправл 21.12.2023" xfId="2903" xr:uid="{6AFB96FD-2132-4A3F-8A54-4BCD22B2F4EE}"/>
    <cellStyle name="Зв'язана клітинка 17" xfId="2904" xr:uid="{9DD26116-C187-4C19-8035-BE26CD83903A}"/>
    <cellStyle name="Зв'язана клітинка 18" xfId="2905" xr:uid="{B180C130-B601-432C-AC30-07BB5815D022}"/>
    <cellStyle name="Зв'язана клітинка 19" xfId="2906" xr:uid="{5D04DFF5-B16E-4DF7-ABB1-413F8EAB8D55}"/>
    <cellStyle name="Зв'язана клітинка 2" xfId="2907" xr:uid="{37A66556-A4F8-497D-9EDB-B438148C26DF}"/>
    <cellStyle name="Зв'язана клітинка 2 10" xfId="2908" xr:uid="{CC279AF8-AEEF-48CB-AFE6-2B20D9F257B7}"/>
    <cellStyle name="Зв'язана клітинка 2 11" xfId="2909" xr:uid="{3195816F-3FA2-426F-9D53-06D5500C8B1D}"/>
    <cellStyle name="Зв'язана клітинка 2 12" xfId="2910" xr:uid="{6B041739-8FD3-4E9E-967C-0BA14B060F1D}"/>
    <cellStyle name="Зв'язана клітинка 2 2" xfId="2911" xr:uid="{CA1A9645-6010-4E5A-8CB8-C70FE684EA0C}"/>
    <cellStyle name="Зв'язана клітинка 2 3" xfId="2912" xr:uid="{E4098A28-61C0-41D1-8B73-0218A9444F24}"/>
    <cellStyle name="Зв'язана клітинка 2 4" xfId="2913" xr:uid="{3E5D6790-BF61-47B8-AEA6-91F306796BEF}"/>
    <cellStyle name="Зв'язана клітинка 2 5" xfId="2914" xr:uid="{D63E43B1-3726-493C-AFC9-A55F50F105F9}"/>
    <cellStyle name="Зв'язана клітинка 2 6" xfId="2915" xr:uid="{CFC21EB4-E1D6-4692-A4E2-C0616869C7F9}"/>
    <cellStyle name="Зв'язана клітинка 2 7" xfId="2916" xr:uid="{12334717-2519-4F55-84C1-2EA5DEFF2200}"/>
    <cellStyle name="Зв'язана клітинка 2 8" xfId="2917" xr:uid="{61223750-FC1A-4E26-A0C9-1437D7987F43}"/>
    <cellStyle name="Зв'язана клітинка 2 9" xfId="2918" xr:uid="{ACDC6120-2686-42A1-9931-BF35E400FA6C}"/>
    <cellStyle name="Зв'язана клітинка 2_Додатки до розпорядження виправл 21.12.2023" xfId="2919" xr:uid="{354CA95C-AC53-4D8E-A410-5CEB095558A4}"/>
    <cellStyle name="Зв'язана клітинка 20" xfId="2920" xr:uid="{D3AD7A04-D1DE-4863-A01A-EF38B3AB6998}"/>
    <cellStyle name="Зв'язана клітинка 20 2" xfId="2921" xr:uid="{CDA703B3-A595-4D01-95F6-3FE370E6C466}"/>
    <cellStyle name="Зв'язана клітинка 20_Додатки до розпорядження виправл 21.12.2023" xfId="2922" xr:uid="{969AD092-8220-4E90-A017-D249FA1243B8}"/>
    <cellStyle name="Зв'язана клітинка 21" xfId="2923" xr:uid="{3A6206D9-6A75-4889-93AE-D07879DE5DEF}"/>
    <cellStyle name="Зв'язана клітинка 22" xfId="2924" xr:uid="{C75B832D-0A0A-4D1E-8950-4FC41B82C97E}"/>
    <cellStyle name="Зв'язана клітинка 23" xfId="2925" xr:uid="{26FA4145-C78C-4444-9B47-B970CD878E55}"/>
    <cellStyle name="Зв'язана клітинка 24" xfId="2926" xr:uid="{55720635-CCC1-452E-A9F5-48C573717866}"/>
    <cellStyle name="Зв'язана клітинка 3" xfId="2927" xr:uid="{20F4FB46-4E43-409D-A315-401754A4B9D9}"/>
    <cellStyle name="Зв'язана клітинка 4" xfId="2928" xr:uid="{D7E561FD-F1A1-45F7-947C-A6DF47E1BAEB}"/>
    <cellStyle name="Зв'язана клітинка 5" xfId="2929" xr:uid="{DADA3A16-4E0D-473D-A789-2175103DCD6F}"/>
    <cellStyle name="Зв'язана клітинка 6" xfId="2930" xr:uid="{D73AB7C7-9768-465D-B03B-2786A23AD5D1}"/>
    <cellStyle name="Зв'язана клітинка 7" xfId="2931" xr:uid="{B03DD733-25D5-4540-B6E0-CA7657AA9456}"/>
    <cellStyle name="Зв'язана клітинка 7 2" xfId="2932" xr:uid="{A0011DB0-FDB1-4152-8AB1-B5DE24676158}"/>
    <cellStyle name="Зв'язана клітинка 7 3" xfId="2933" xr:uid="{CDA01AC6-4D20-48FC-8429-099AC3EEB070}"/>
    <cellStyle name="Зв'язана клітинка 7 4" xfId="2934" xr:uid="{A211670E-A67F-461C-BAA0-7452396F8513}"/>
    <cellStyle name="Зв'язана клітинка 7_Додатки до розпорядження виправл 21.12.2023" xfId="2935" xr:uid="{D916591E-9F9A-418F-A60D-DEC70E6D1636}"/>
    <cellStyle name="Зв'язана клітинка 8" xfId="2936" xr:uid="{20EF907F-02BE-4088-9313-000F49FF8401}"/>
    <cellStyle name="Зв'язана клітинка 8 2" xfId="2937" xr:uid="{7353A7EA-C846-40D6-B6B7-B4DFE200082D}"/>
    <cellStyle name="Зв'язана клітинка 8 3" xfId="2938" xr:uid="{15F15E66-9337-47E4-8719-E9077168C399}"/>
    <cellStyle name="Зв'язана клітинка 8_Додатки до розпорядження виправл 21.12.2023" xfId="2939" xr:uid="{0E2A2856-FAB4-45BB-A48C-15709D37881B}"/>
    <cellStyle name="Зв'язана клітинка 9" xfId="2940" xr:uid="{9EABBA06-0B6E-47CA-B1C3-D5B4F1048F43}"/>
    <cellStyle name="Зв'язана клітинка 9 2" xfId="2941" xr:uid="{DDC5F1AA-0937-4854-8CD7-2DB9003042C3}"/>
    <cellStyle name="Зв'язана клітинка 9_Додатки до розпорядження виправл 21.12.2023" xfId="2942" xr:uid="{CF8C3132-28C4-4208-824C-2FAF9AA2C03F}"/>
    <cellStyle name="Итог" xfId="2943" xr:uid="{59287A09-95CF-4321-88C1-E40FF81DF157}"/>
    <cellStyle name="Итог 2" xfId="2944" xr:uid="{9C073B00-C099-4622-9205-01F15D5B3B54}"/>
    <cellStyle name="Итого" xfId="2945" xr:uid="{6FA28931-049B-4D53-86CB-3B257239A041}"/>
    <cellStyle name="Колірна тема 1" xfId="2946" xr:uid="{187C3341-3A35-414B-B238-260D7D64C9BD}"/>
    <cellStyle name="Колірна тема 1 2" xfId="2947" xr:uid="{536C7F3A-6F36-4D01-B68D-D119DF0AC29C}"/>
    <cellStyle name="Колірна тема 2" xfId="2948" xr:uid="{BDCB040D-0C8E-42ED-A1F7-CCB0C6AEF842}"/>
    <cellStyle name="Колірна тема 2 2" xfId="2949" xr:uid="{CF78D7F5-0F45-4578-913E-4665A520AB8F}"/>
    <cellStyle name="Колірна тема 3" xfId="2950" xr:uid="{BE5E8238-6426-4665-B95E-ABC8FB3C2DDC}"/>
    <cellStyle name="Колірна тема 3 2" xfId="2951" xr:uid="{0BFEE4BD-E1DC-42CA-94FA-F47A3B923564}"/>
    <cellStyle name="Колірна тема 4" xfId="2952" xr:uid="{F7C6C3D3-CEBE-4E2F-A04C-4A5C0F714764}"/>
    <cellStyle name="Колірна тема 4 2" xfId="2953" xr:uid="{BE238600-E7A2-4911-8269-6B05F2E2EFF9}"/>
    <cellStyle name="Колірна тема 5" xfId="2954" xr:uid="{A4CA7303-AA4D-4665-9284-D21CA36ED1C7}"/>
    <cellStyle name="Колірна тема 5 2" xfId="2955" xr:uid="{0E8C8EB8-70CD-4301-AEFF-02AD758919BF}"/>
    <cellStyle name="Колірна тема 6" xfId="2956" xr:uid="{CF5BBBFF-7FA3-4768-AB85-B8F517D7E378}"/>
    <cellStyle name="Колірна тема 6 2" xfId="2957" xr:uid="{A1C1A192-FC52-4E2A-BF92-7CA51D3A8078}"/>
    <cellStyle name="Контрольна клітинка" xfId="3485" builtinId="23" hidden="1"/>
    <cellStyle name="Контрольна клітинка 10" xfId="2958" xr:uid="{01325FA7-A061-4AA7-B201-9788EE50AB3C}"/>
    <cellStyle name="Контрольна клітинка 11" xfId="2959" xr:uid="{10B96A11-ACBD-4111-9B87-D6C02A07BC91}"/>
    <cellStyle name="Контрольна клітинка 12" xfId="2960" xr:uid="{F447EBDD-0315-466B-A147-0B6E637BE75E}"/>
    <cellStyle name="Контрольна клітинка 13" xfId="2961" xr:uid="{B415E528-DB5D-48C5-ADFE-751DF1BB9E65}"/>
    <cellStyle name="Контрольна клітинка 14" xfId="2962" xr:uid="{80F80F48-CFAA-4DAF-9955-086383B23B10}"/>
    <cellStyle name="Контрольна клітинка 14 2" xfId="2963" xr:uid="{D81582C8-641F-41C2-99E1-18A19614669E}"/>
    <cellStyle name="Контрольна клітинка 14 3" xfId="2964" xr:uid="{9781E534-E3F8-434F-B830-CAA52A513DBD}"/>
    <cellStyle name="Контрольна клітинка 15" xfId="2965" xr:uid="{A8766C1C-6957-445B-997F-8F001749F1AD}"/>
    <cellStyle name="Контрольна клітинка 15 2" xfId="2966" xr:uid="{8F2099F5-9710-47ED-A5AE-1206586EACB3}"/>
    <cellStyle name="Контрольна клітинка 16" xfId="2967" xr:uid="{E989AD7A-3368-4408-970E-693BF2E6CB2C}"/>
    <cellStyle name="Контрольна клітинка 16 2" xfId="2968" xr:uid="{16F011A9-9AE8-4F51-8A88-A8DB221EB5EB}"/>
    <cellStyle name="Контрольна клітинка 17" xfId="2969" xr:uid="{7336B0C7-0014-4F9A-A91E-E502703AE09E}"/>
    <cellStyle name="Контрольна клітинка 18" xfId="2970" xr:uid="{4FA3A96D-0C9E-42E5-AD37-FDE095A48234}"/>
    <cellStyle name="Контрольна клітинка 19" xfId="2971" xr:uid="{E8458908-33CA-456C-8E88-5E62C0031261}"/>
    <cellStyle name="Контрольна клітинка 2" xfId="2972" xr:uid="{97887174-1A9F-48B6-9F47-913C36FD910D}"/>
    <cellStyle name="Контрольна клітинка 2 10" xfId="2973" xr:uid="{10A4C2B4-3C9E-4618-9338-8236408FD01B}"/>
    <cellStyle name="Контрольна клітинка 2 11" xfId="2974" xr:uid="{89B9B466-BF6E-402D-90D2-394A4F31094C}"/>
    <cellStyle name="Контрольна клітинка 2 12" xfId="2975" xr:uid="{D5C95326-3DA8-4927-88E9-317ED8110EA9}"/>
    <cellStyle name="Контрольна клітинка 2 2" xfId="2976" xr:uid="{F71D6FBC-536C-49E7-AE79-9805262418DD}"/>
    <cellStyle name="Контрольна клітинка 2 3" xfId="2977" xr:uid="{97ACC7E3-F32F-4EA4-8374-313DC4F84C8C}"/>
    <cellStyle name="Контрольна клітинка 2 4" xfId="2978" xr:uid="{ED0FFCED-CBD9-4496-93DA-0058E36E6667}"/>
    <cellStyle name="Контрольна клітинка 2 5" xfId="2979" xr:uid="{0B87C7E8-F41C-48BB-A46E-01A90902B839}"/>
    <cellStyle name="Контрольна клітинка 2 6" xfId="2980" xr:uid="{444615E1-DB93-4BAA-8816-400C7009EA23}"/>
    <cellStyle name="Контрольна клітинка 2 7" xfId="2981" xr:uid="{AC4BE20B-AAB5-489C-82BC-9B78C48F957E}"/>
    <cellStyle name="Контрольна клітинка 2 8" xfId="2982" xr:uid="{BF85B06B-A049-41D7-8507-B323295D2DAD}"/>
    <cellStyle name="Контрольна клітинка 2 9" xfId="2983" xr:uid="{6E4A87FA-0682-401E-8C68-C3854D3F6F54}"/>
    <cellStyle name="Контрольна клітинка 20" xfId="2984" xr:uid="{9A0C9089-9638-4F1B-AFCD-B555CA2C2BAD}"/>
    <cellStyle name="Контрольна клітинка 20 2" xfId="2985" xr:uid="{A615BC46-B79D-40EC-BC96-5F1796C73599}"/>
    <cellStyle name="Контрольна клітинка 21" xfId="2986" xr:uid="{29B49DA2-5729-4665-8A1C-CA9B6B741A73}"/>
    <cellStyle name="Контрольна клітинка 22" xfId="2987" xr:uid="{82D68A73-D45D-436B-8DD8-1E504A21D86C}"/>
    <cellStyle name="Контрольна клітинка 23" xfId="2988" xr:uid="{ADA749F7-720B-4B6E-B20E-56AAF3016DC5}"/>
    <cellStyle name="Контрольна клітинка 24" xfId="2989" xr:uid="{87407EB8-43BC-46FC-9200-388E14BADB02}"/>
    <cellStyle name="Контрольна клітинка 3" xfId="2990" xr:uid="{F40D2DF7-70D3-4231-8B87-01C31804382D}"/>
    <cellStyle name="Контрольна клітинка 4" xfId="2991" xr:uid="{793FA93E-46FC-4FBF-8300-0DD151E2C3D4}"/>
    <cellStyle name="Контрольна клітинка 5" xfId="2992" xr:uid="{8616B4E2-B50B-4B44-AE5B-353BF6ECEB3E}"/>
    <cellStyle name="Контрольна клітинка 6" xfId="2993" xr:uid="{5D70104B-C099-4D82-AB08-BE34FD5C6D7B}"/>
    <cellStyle name="Контрольна клітинка 7" xfId="2994" xr:uid="{76ABFE82-8E77-4457-B0C1-63B2AF745AD3}"/>
    <cellStyle name="Контрольна клітинка 7 2" xfId="2995" xr:uid="{CC9D53C1-0632-4128-AD39-88C719534F87}"/>
    <cellStyle name="Контрольна клітинка 7 3" xfId="2996" xr:uid="{218F2DF0-2AFB-4290-9B1B-D20C3D464402}"/>
    <cellStyle name="Контрольна клітинка 7 4" xfId="2997" xr:uid="{F3A19FFF-F6E7-47AF-B811-1CAFFB9EF999}"/>
    <cellStyle name="Контрольна клітинка 8" xfId="2998" xr:uid="{E103BFFF-8F4D-4213-A94F-8105F318A0CE}"/>
    <cellStyle name="Контрольна клітинка 8 2" xfId="2999" xr:uid="{4B6AF56C-3AF1-49E1-98A1-B881FE2995D3}"/>
    <cellStyle name="Контрольна клітинка 8 3" xfId="3000" xr:uid="{A91664D6-7F94-4F0D-9A6B-811DAD52C434}"/>
    <cellStyle name="Контрольна клітинка 9" xfId="3001" xr:uid="{DA67D54A-D1B9-4A88-BD71-759715D82454}"/>
    <cellStyle name="Контрольна клітинка 9 2" xfId="3002" xr:uid="{0BA87B74-1621-4F0D-8B39-5D5743115F08}"/>
    <cellStyle name="Контрольная ячейка" xfId="3003" xr:uid="{D6327C09-F710-4D9D-94B3-1C0DCB841E07}"/>
    <cellStyle name="Контрольная ячейка 2" xfId="3004" xr:uid="{EDE04AFB-2B65-4654-B67F-05EE7CC45C8F}"/>
    <cellStyle name="Назва" xfId="3482" builtinId="15" hidden="1"/>
    <cellStyle name="Назва 10" xfId="3005" xr:uid="{67DA488B-948A-4412-9957-DC4F6EDE6EF1}"/>
    <cellStyle name="Назва 11" xfId="3006" xr:uid="{3FB5CD09-FFDF-4512-8A31-51E9FBEF6B83}"/>
    <cellStyle name="Назва 12" xfId="3007" xr:uid="{A6E0E693-589F-45AE-9B7B-5941AA0B908E}"/>
    <cellStyle name="Назва 13" xfId="3008" xr:uid="{915B078D-39B5-49C1-ADCC-3229DA1DA6C1}"/>
    <cellStyle name="Назва 14" xfId="3009" xr:uid="{8F083552-725A-4C7E-BC2F-FDB109FBDA85}"/>
    <cellStyle name="Назва 14 2" xfId="3010" xr:uid="{7BC0A785-7519-4FED-BF20-79F8422E66DF}"/>
    <cellStyle name="Назва 14 3" xfId="3011" xr:uid="{76A9545B-35D2-4BBD-A075-C2397BA0AD6F}"/>
    <cellStyle name="Назва 15" xfId="3012" xr:uid="{E85D8AF2-85DE-422B-962D-0EBA5848955F}"/>
    <cellStyle name="Назва 15 2" xfId="3013" xr:uid="{E7C1E2BB-7E38-4455-A574-888D8F2C9CE2}"/>
    <cellStyle name="Назва 16" xfId="3014" xr:uid="{C4D4FB02-E915-4C53-BBF8-8298C29BEF5E}"/>
    <cellStyle name="Назва 16 2" xfId="3015" xr:uid="{C10E3206-3D31-47FD-82F1-12E32B7C0E42}"/>
    <cellStyle name="Назва 17" xfId="3016" xr:uid="{2798EF1B-3BF7-49BB-8624-46C4200693F3}"/>
    <cellStyle name="Назва 18" xfId="3017" xr:uid="{8351814C-B800-4F42-BE5F-408AA40E0AB5}"/>
    <cellStyle name="Назва 19" xfId="3018" xr:uid="{80E97178-F337-489E-9ABF-9FE1E5CC1324}"/>
    <cellStyle name="Назва 2" xfId="3019" xr:uid="{7A9E7BDA-ACBC-47A6-A2B9-92E6268A69CA}"/>
    <cellStyle name="Назва 2 10" xfId="3020" xr:uid="{BF7E3C37-3A12-46FA-A277-3DA23945F2C1}"/>
    <cellStyle name="Назва 2 11" xfId="3021" xr:uid="{0DE584F5-F95B-4F5D-A832-F041187F3CFF}"/>
    <cellStyle name="Назва 2 12" xfId="3022" xr:uid="{1964E1EB-D558-46B1-BD79-F9DB605D898A}"/>
    <cellStyle name="Назва 2 2" xfId="3023" xr:uid="{9A1CD2CC-5920-433E-AF84-64189BE15AA8}"/>
    <cellStyle name="Назва 2 3" xfId="3024" xr:uid="{0144855B-702A-406D-8D83-0CA1BB275F8F}"/>
    <cellStyle name="Назва 2 4" xfId="3025" xr:uid="{6D6216DB-6975-4A23-8DA3-C522A00A4128}"/>
    <cellStyle name="Назва 2 5" xfId="3026" xr:uid="{09FD5672-B97D-4181-837B-1CF3E04AEB73}"/>
    <cellStyle name="Назва 2 6" xfId="3027" xr:uid="{8CE0B95D-37CE-4F0B-ACF1-84B344CA7ABB}"/>
    <cellStyle name="Назва 2 7" xfId="3028" xr:uid="{FDAF5BE4-B4AE-4E69-A491-549DD5C81A3F}"/>
    <cellStyle name="Назва 2 8" xfId="3029" xr:uid="{8BF74CE1-A643-45A0-BACA-999B6D29581B}"/>
    <cellStyle name="Назва 2 9" xfId="3030" xr:uid="{DDF0F2EA-0681-4C19-A5AB-1DA2312C35E0}"/>
    <cellStyle name="Назва 20" xfId="3031" xr:uid="{CE2222F6-E9D7-4E52-BB12-F072A2A79030}"/>
    <cellStyle name="Назва 20 2" xfId="3032" xr:uid="{A8039BFD-44EA-40AE-8EC9-1488E1DCD29C}"/>
    <cellStyle name="Назва 21" xfId="3033" xr:uid="{43A308DE-D649-4147-8DF2-9D4CC8F920FB}"/>
    <cellStyle name="Назва 22" xfId="3034" xr:uid="{79298FB3-D2E7-4D15-B1E4-4D716F8DCED6}"/>
    <cellStyle name="Назва 23" xfId="3035" xr:uid="{365310A3-227B-4F1C-B6B9-B123ED6CE570}"/>
    <cellStyle name="Назва 24" xfId="3036" xr:uid="{A6AE634D-A8F6-4426-9D59-77FE3BA6BDE9}"/>
    <cellStyle name="Назва 3" xfId="3037" xr:uid="{2B6E48EF-F6D3-4CA0-8A25-FE4B6D92D1D8}"/>
    <cellStyle name="Назва 4" xfId="3038" xr:uid="{99233691-4235-49DD-9972-EA7693742981}"/>
    <cellStyle name="Назва 5" xfId="3039" xr:uid="{4964CA01-18FC-4F61-A60E-666F9D0A9773}"/>
    <cellStyle name="Назва 6" xfId="3040" xr:uid="{69D1CC62-2D8F-404C-B11C-313C8FCD68E9}"/>
    <cellStyle name="Назва 7" xfId="3041" xr:uid="{1999DE1D-8D75-4345-976D-879586DB3EFB}"/>
    <cellStyle name="Назва 7 2" xfId="3042" xr:uid="{6971D451-C57F-490B-9EBB-6D521110146B}"/>
    <cellStyle name="Назва 7 3" xfId="3043" xr:uid="{04C008B2-9595-4B16-A8D5-E0AB3378CBBF}"/>
    <cellStyle name="Назва 7 4" xfId="3044" xr:uid="{2169385C-FA47-4E85-A1EF-17796D8FC251}"/>
    <cellStyle name="Назва 8" xfId="3045" xr:uid="{256F4269-7824-43BA-84F3-72F47388D402}"/>
    <cellStyle name="Назва 8 2" xfId="3046" xr:uid="{68ED3DCA-168E-4598-87FE-1791DA6FE786}"/>
    <cellStyle name="Назва 8 3" xfId="3047" xr:uid="{6FD0CAFA-21BE-4D55-B071-39EF8AC8E855}"/>
    <cellStyle name="Назва 9" xfId="3048" xr:uid="{654116EC-2537-4ED4-A95A-CA6A7DDB3738}"/>
    <cellStyle name="Назва 9 2" xfId="3049" xr:uid="{6886F64F-634B-4DCB-92C4-7BB3294E8FE0}"/>
    <cellStyle name="Название" xfId="3050" xr:uid="{AD168E26-9A11-475D-B498-86F6272870EB}"/>
    <cellStyle name="Название 2" xfId="3051" xr:uid="{71D63537-23E8-4392-B123-4C605DDD2D75}"/>
    <cellStyle name="Нейтральний" xfId="3052" xr:uid="{7E7598F7-5A2C-44A4-848F-409112EBB19B}"/>
    <cellStyle name="Нейтральний 2" xfId="3053" xr:uid="{F48E43FD-2998-4CEC-A47F-1B8829D9DDEF}"/>
    <cellStyle name="Нейтральный" xfId="3054" xr:uid="{FE05A88C-E006-429D-917A-47D4BE2A6A98}"/>
    <cellStyle name="Обчислення" xfId="3055" xr:uid="{D934B093-B720-43BC-9467-68E77CA474A8}"/>
    <cellStyle name="Обчислення 10" xfId="3056" xr:uid="{D36B4BAD-340C-4E14-AEEA-63D518C30969}"/>
    <cellStyle name="Обчислення 11" xfId="3057" xr:uid="{D17F0192-4FC6-4460-81F8-2020292F574D}"/>
    <cellStyle name="Обчислення 12" xfId="3058" xr:uid="{D26B343F-FAAE-456A-952A-3626925ECDD2}"/>
    <cellStyle name="Обчислення 13" xfId="3059" xr:uid="{DEE36BE3-9E83-40C8-B26D-0F88ED1474DD}"/>
    <cellStyle name="Обчислення 14" xfId="3060" xr:uid="{5B20BC0D-CAA9-4C0A-B426-9FA880B155CF}"/>
    <cellStyle name="Обчислення 14 2" xfId="3061" xr:uid="{D8B76965-D2F0-4FE1-9DA5-48E569AED0A4}"/>
    <cellStyle name="Обчислення 14 3" xfId="3062" xr:uid="{A65251FE-274A-4915-B7A8-EEE169735CE6}"/>
    <cellStyle name="Обчислення 15" xfId="3063" xr:uid="{5AABDC49-7CDB-4BE2-873E-6F43AC624407}"/>
    <cellStyle name="Обчислення 15 2" xfId="3064" xr:uid="{4079C10C-83B7-45E8-ADA2-7B17E717404E}"/>
    <cellStyle name="Обчислення 16" xfId="3065" xr:uid="{3575BDDA-972C-4F8A-8662-F457BA778262}"/>
    <cellStyle name="Обчислення 16 2" xfId="3066" xr:uid="{0506AB44-766E-428E-9D5A-49B12AD5A0BD}"/>
    <cellStyle name="Обчислення 17" xfId="3067" xr:uid="{E91EDB8E-15F9-426A-8A60-8E36201F3E4E}"/>
    <cellStyle name="Обчислення 18" xfId="3068" xr:uid="{67192807-1E22-49B0-AC83-58B82ECE3AE4}"/>
    <cellStyle name="Обчислення 19" xfId="3069" xr:uid="{B2781FD8-8F7B-4EDA-80A8-BD94535923B2}"/>
    <cellStyle name="Обчислення 2" xfId="3070" xr:uid="{5BFED725-05C9-4518-932C-730E80E4046D}"/>
    <cellStyle name="Обчислення 2 10" xfId="3071" xr:uid="{7469AD6A-8D83-4012-866F-EE6D39ACBBB7}"/>
    <cellStyle name="Обчислення 2 11" xfId="3072" xr:uid="{75926C72-97CD-4EB3-AB71-73E40DA82EF9}"/>
    <cellStyle name="Обчислення 2 12" xfId="3073" xr:uid="{F2F83199-0A55-47CB-9331-37BA12800DAC}"/>
    <cellStyle name="Обчислення 2 2" xfId="3074" xr:uid="{DBCC672B-0013-4654-AC67-7BF500214E4A}"/>
    <cellStyle name="Обчислення 2 3" xfId="3075" xr:uid="{15C62D4E-6383-4580-9C23-10356D07C396}"/>
    <cellStyle name="Обчислення 2 4" xfId="3076" xr:uid="{2ACEBA03-B213-4A5E-AEE8-96361E763E09}"/>
    <cellStyle name="Обчислення 2 5" xfId="3077" xr:uid="{792F9BD0-BD7D-4638-8772-320D2F036FF6}"/>
    <cellStyle name="Обчислення 2 6" xfId="3078" xr:uid="{01D460E7-B51F-488C-B36C-0141C67F0E2B}"/>
    <cellStyle name="Обчислення 2 7" xfId="3079" xr:uid="{73CB2361-AE38-4D59-BE54-59716FA4DB5E}"/>
    <cellStyle name="Обчислення 2 8" xfId="3080" xr:uid="{4C879786-C7E2-442F-B87E-EA3BB8583CE1}"/>
    <cellStyle name="Обчислення 2 9" xfId="3081" xr:uid="{F00FC370-26DC-4B26-80F6-9A606E4EE4CC}"/>
    <cellStyle name="Обчислення 20" xfId="3082" xr:uid="{0040DFF0-903E-40E1-B681-DD01C37A3382}"/>
    <cellStyle name="Обчислення 20 2" xfId="3083" xr:uid="{F02CD564-30F2-44DD-8CB5-2A72D9D23AEC}"/>
    <cellStyle name="Обчислення 21" xfId="3084" xr:uid="{7DD3C0E0-0C17-4B68-9C4B-8B218FC469E3}"/>
    <cellStyle name="Обчислення 22" xfId="3085" xr:uid="{A1E8EE25-B89F-46AA-84E8-B925AA5FA8D9}"/>
    <cellStyle name="Обчислення 23" xfId="3086" xr:uid="{38008E42-E73B-42C3-ABFD-89C5E1AB3B40}"/>
    <cellStyle name="Обчислення 24" xfId="3087" xr:uid="{EE87B8FC-4220-45A7-AFC4-6156363BFD68}"/>
    <cellStyle name="Обчислення 25" xfId="3088" xr:uid="{5B9592A6-7E3F-46E1-99B7-0AEFB6F69FE5}"/>
    <cellStyle name="Обчислення 3" xfId="3089" xr:uid="{AC6E2453-6932-4C98-AFBD-1F9CA66D9BFE}"/>
    <cellStyle name="Обчислення 4" xfId="3090" xr:uid="{627DA2CB-72B9-4157-899A-2BB758DB7264}"/>
    <cellStyle name="Обчислення 5" xfId="3091" xr:uid="{BD49BBD8-4E04-4BE0-8772-FB65CDEAA84E}"/>
    <cellStyle name="Обчислення 6" xfId="3092" xr:uid="{7536009A-AE98-413B-A80A-298402A99C32}"/>
    <cellStyle name="Обчислення 7" xfId="3093" xr:uid="{E958F47A-B331-42C4-A202-6BA6FAD6BCC8}"/>
    <cellStyle name="Обчислення 7 2" xfId="3094" xr:uid="{5B5A589A-A57F-48F9-AB89-CD81DFEC2406}"/>
    <cellStyle name="Обчислення 7 3" xfId="3095" xr:uid="{130EEB92-5EF5-488B-B5B8-1DCB6363A712}"/>
    <cellStyle name="Обчислення 7 4" xfId="3096" xr:uid="{E53D333A-B872-4597-8EA8-0EB28A0ECD05}"/>
    <cellStyle name="Обчислення 8" xfId="3097" xr:uid="{B3A77AF1-1222-4777-B24C-7B5F24B88905}"/>
    <cellStyle name="Обчислення 8 2" xfId="3098" xr:uid="{25AD1FA6-0A36-4FF9-88CA-E3F6C376FAE3}"/>
    <cellStyle name="Обчислення 8 3" xfId="3099" xr:uid="{B26BE877-8FD9-4CF8-9C71-32684682E953}"/>
    <cellStyle name="Обчислення 9" xfId="3100" xr:uid="{DC406E3F-D848-4AAF-9FDB-9557B226FEC7}"/>
    <cellStyle name="Обчислення 9 2" xfId="3101" xr:uid="{DBA1BB12-71AE-4AD0-AC68-5C61DAA9A39A}"/>
    <cellStyle name="Обычный 2" xfId="3102" xr:uid="{93D660C3-71DB-4A1D-BB0D-B07AF5A9BADB}"/>
    <cellStyle name="Обычный 2 2" xfId="3103" xr:uid="{31B5C592-3E2C-4198-B691-4A87BC5088B2}"/>
    <cellStyle name="Обычный 2 3" xfId="3104" xr:uid="{D28DFDE3-67F0-4DA6-AEB5-691322A4896E}"/>
    <cellStyle name="Обычный 2_22.12.2020 Додатки бюджет 2021 Коди нові" xfId="3105" xr:uid="{1357D6D1-D9D1-4009-8ABF-CB591865C804}"/>
    <cellStyle name="Обычный 3" xfId="3106" xr:uid="{28EECF36-06AE-47A7-838A-F6BD86D380F0}"/>
    <cellStyle name="Обычный 4" xfId="3107" xr:uid="{7DFF3125-9DC0-45E1-B30D-C495DB16ABC9}"/>
    <cellStyle name="Обычный 5" xfId="3108" xr:uid="{46834C24-DBC8-44C7-8F38-9FCF1D752BFC}"/>
    <cellStyle name="Обычный 5 2" xfId="3109" xr:uid="{495A51F4-4D20-4B66-BB9F-DC720E5D76FB}"/>
    <cellStyle name="Обычный 5_додаток до розп №528 від 24.07.2026" xfId="3110" xr:uid="{E0E04C17-F663-4516-B587-2C7AAA82C881}"/>
    <cellStyle name="Обычный 6" xfId="3111" xr:uid="{7CF74BE1-72F7-4D6B-8445-15F1605FF1AF}"/>
    <cellStyle name="Обычный 6 2" xfId="3112" xr:uid="{5C04D911-86AA-448F-AEEB-F9ED35698438}"/>
    <cellStyle name="Обычный 6_додаток до розп №528 від 24.07.2026" xfId="3113" xr:uid="{8C28EE41-8A45-415A-95FB-33FE92BA0831}"/>
    <cellStyle name="Обычный 7" xfId="3114" xr:uid="{05B294D6-40DD-4692-A6A4-4FAE212FB7A2}"/>
    <cellStyle name="Обычный 8" xfId="3115" xr:uid="{F378B7D5-54EB-4549-AF63-6A8EEE246588}"/>
    <cellStyle name="Обычный_21013211" xfId="3116" xr:uid="{20DCE288-C0F7-4C02-B154-DD644207A7D3}"/>
    <cellStyle name="Обычный_22.12.2020 Додатки бюджет 2021 Коди нові" xfId="3117" xr:uid="{987A58DE-427A-4E97-9596-218E299214FB}"/>
    <cellStyle name="Обычный_22.12.2020 Додатки бюджет 2021 Коди нові_Додатки до розпорядження №474 від 18.05.2023" xfId="3118" xr:uid="{B4F29BAF-FC2F-46EC-8CB4-716DB3470B5C}"/>
    <cellStyle name="Обычный_дод.6 прогр" xfId="3119" xr:uid="{B882ED66-4857-46D1-AAA5-8F234B563A67}"/>
    <cellStyle name="Обычный_Додатки 2022 після закону" xfId="3120" xr:uid="{E22E8B9E-FC92-4579-9099-475670F75407}"/>
    <cellStyle name="Обычный_Додатки до бюджету 1" xfId="3121" xr:uid="{53575859-36BC-4542-8A06-5350C3B66A5A}"/>
    <cellStyle name="Обычный_додатки до рішення  типформа" xfId="3122" xr:uid="{FC63016F-DF78-4549-99A2-95A319DF5FE4}"/>
    <cellStyle name="Обычный_додатки до рішення нова редакція_Додатки до розпорядження №474 від 18.05.2023" xfId="3123" xr:uid="{2C3D8323-B5C9-4B21-8AD0-5498240D9C8E}"/>
    <cellStyle name="Обычный_додатки до рішення нова редакція_Додатки до розпорядження №474 від 18.05.2023 2" xfId="3124" xr:uid="{DD2FEFBF-1395-4476-8C5E-96091C79EB85}"/>
    <cellStyle name="Обычный_Додатки до розпорядження №474 від 18.05.2023" xfId="3125" xr:uid="{2BD1E591-A52D-42E7-9501-F6AD902986A6}"/>
    <cellStyle name="Обычный_кредит" xfId="3126" xr:uid="{7A117BAC-B1FB-4BC0-BD6A-7DD604F46D6D}"/>
    <cellStyle name="Обычный_Проект розп ДОТАЦІЯ травень" xfId="3127" xr:uid="{B1E41083-DE86-4BC0-8989-F9885DA2ECDF}"/>
    <cellStyle name="Обычный_ТГ 2021" xfId="3128" xr:uid="{7DCCAC51-4EA0-4BD8-A5CB-85E51786ED1B}"/>
    <cellStyle name="Підсумок" xfId="3129" xr:uid="{EA26AB24-D23F-40BF-8A39-C9E19410E8C0}"/>
    <cellStyle name="Підсумок 10" xfId="3130" xr:uid="{561C679A-0288-457C-8796-0503E59FD400}"/>
    <cellStyle name="Підсумок 11" xfId="3131" xr:uid="{A1F38F03-A8ED-4BB7-B5F7-DA67D1A96CC5}"/>
    <cellStyle name="Підсумок 12" xfId="3132" xr:uid="{6A474FF0-D1B5-43C7-833D-D1739B683B07}"/>
    <cellStyle name="Підсумок 13" xfId="3133" xr:uid="{91C040CA-6A04-4D93-8A3A-6A7F8446E899}"/>
    <cellStyle name="Підсумок 14" xfId="3134" xr:uid="{6F353FB3-5F9F-4C36-B8E8-428E6049A290}"/>
    <cellStyle name="Підсумок 14 2" xfId="3135" xr:uid="{69FCE5BB-62C1-47E5-BC74-722563C634C7}"/>
    <cellStyle name="Підсумок 14 3" xfId="3136" xr:uid="{EF739DC1-A062-4926-9048-948CD6B73C29}"/>
    <cellStyle name="Підсумок 15" xfId="3137" xr:uid="{458FE17D-75B1-4F90-8241-7956296F175A}"/>
    <cellStyle name="Підсумок 15 2" xfId="3138" xr:uid="{71163B47-9878-42C7-BC8A-7C64D0938158}"/>
    <cellStyle name="Підсумок 16" xfId="3139" xr:uid="{DADCFCE5-BA8E-4854-981E-60CA72F7463F}"/>
    <cellStyle name="Підсумок 16 2" xfId="3140" xr:uid="{CECA1C8C-CE18-4A50-83A1-EFBC248C7F36}"/>
    <cellStyle name="Підсумок 17" xfId="3141" xr:uid="{366F7423-3288-4317-BE77-AC4247E53133}"/>
    <cellStyle name="Підсумок 18" xfId="3142" xr:uid="{75CB96FD-17D7-4662-9989-351CB9132753}"/>
    <cellStyle name="Підсумок 19" xfId="3143" xr:uid="{D659F794-2E72-4EF1-9E43-A0B7C9C82773}"/>
    <cellStyle name="Підсумок 2" xfId="3144" xr:uid="{465B9FF9-4B37-4FEA-8BDE-7F73A5CF8998}"/>
    <cellStyle name="Підсумок 2 10" xfId="3145" xr:uid="{EE787A72-2F04-4181-B8E9-4FF50A249ACC}"/>
    <cellStyle name="Підсумок 2 11" xfId="3146" xr:uid="{860ABBEE-2F32-4B54-BE3C-9E7071BB86CE}"/>
    <cellStyle name="Підсумок 2 12" xfId="3147" xr:uid="{24251162-4B8B-4F76-B92E-073B2F9B2F1E}"/>
    <cellStyle name="Підсумок 2 2" xfId="3148" xr:uid="{1D5BE6BF-4184-4CA1-BC52-5C1CBF988D53}"/>
    <cellStyle name="Підсумок 2 3" xfId="3149" xr:uid="{F413CB52-51B0-4549-861C-5B21B1D1C05B}"/>
    <cellStyle name="Підсумок 2 4" xfId="3150" xr:uid="{94E26C0C-F157-4066-BE80-99B66FD4F696}"/>
    <cellStyle name="Підсумок 2 5" xfId="3151" xr:uid="{52DB7A6F-732A-468A-A0A0-99890F49BC11}"/>
    <cellStyle name="Підсумок 2 6" xfId="3152" xr:uid="{E4B02462-E27B-4372-A5B7-0C3D5054B3CB}"/>
    <cellStyle name="Підсумок 2 7" xfId="3153" xr:uid="{03813A5C-B87E-4642-A9D9-596664BE57CF}"/>
    <cellStyle name="Підсумок 2 8" xfId="3154" xr:uid="{166454B8-15A4-4050-89F9-D05860B3BAE0}"/>
    <cellStyle name="Підсумок 2 9" xfId="3155" xr:uid="{629D54F4-F9BE-4F8D-BA46-F02C52EDE8FD}"/>
    <cellStyle name="Підсумок 20" xfId="3156" xr:uid="{9A4999AE-CD1D-4C7D-A31C-2946883BDF9F}"/>
    <cellStyle name="Підсумок 20 2" xfId="3157" xr:uid="{2F9A2714-EC5A-4E2F-84AB-D46759EC9EC4}"/>
    <cellStyle name="Підсумок 21" xfId="3158" xr:uid="{61C5D4E7-2908-47AE-9F1C-F523452948BD}"/>
    <cellStyle name="Підсумок 22" xfId="3159" xr:uid="{3E90799E-6400-4ED0-A8E6-6E1B7F7DD12B}"/>
    <cellStyle name="Підсумок 23" xfId="3160" xr:uid="{941C300F-F55C-45AB-9381-B65A0869FB2D}"/>
    <cellStyle name="Підсумок 24" xfId="3161" xr:uid="{7FD28870-31EF-41D2-B0D6-AA3581EEB484}"/>
    <cellStyle name="Підсумок 25" xfId="3162" xr:uid="{96F9DA11-CB6A-4899-B1F2-EBA8672A90DA}"/>
    <cellStyle name="Підсумок 3" xfId="3163" xr:uid="{2E552826-E6FB-48DD-97D6-71D4148D3470}"/>
    <cellStyle name="Підсумок 4" xfId="3164" xr:uid="{0CA9D812-26BF-40E3-9EAF-FE2F8741061F}"/>
    <cellStyle name="Підсумок 5" xfId="3165" xr:uid="{CA45A08F-3636-4CF7-817E-73F82947507C}"/>
    <cellStyle name="Підсумок 6" xfId="3166" xr:uid="{99B0E250-1C8E-4520-83CF-00017BDC5F11}"/>
    <cellStyle name="Підсумок 7" xfId="3167" xr:uid="{F3B0112F-A174-4EB2-8096-631FA2BEA155}"/>
    <cellStyle name="Підсумок 7 2" xfId="3168" xr:uid="{8A4C960E-47C8-4914-8F91-E119B450294C}"/>
    <cellStyle name="Підсумок 7 3" xfId="3169" xr:uid="{C18767CB-B782-49A8-A88A-BEDC2E2CDEDE}"/>
    <cellStyle name="Підсумок 7 4" xfId="3170" xr:uid="{0BC033D9-DF78-4178-BE74-85C4C4048B6A}"/>
    <cellStyle name="Підсумок 8" xfId="3171" xr:uid="{3A5204C4-8B4F-422A-83E5-AFB550D2B4D0}"/>
    <cellStyle name="Підсумок 8 2" xfId="3172" xr:uid="{1B2ADADE-3F1E-4709-910B-506803B857D9}"/>
    <cellStyle name="Підсумок 8 3" xfId="3173" xr:uid="{8A8F2832-FA6A-40EF-80AC-C06A32181E99}"/>
    <cellStyle name="Підсумок 9" xfId="3174" xr:uid="{4BE97B26-96DB-464E-B6C7-C1A612123C2B}"/>
    <cellStyle name="Підсумок 9 2" xfId="3175" xr:uid="{E9F397E0-275E-4043-BD7D-5395A472D07E}"/>
    <cellStyle name="Плохой" xfId="3176" xr:uid="{FC5474EC-7CEF-42E0-9D18-2329F8999CA6}"/>
    <cellStyle name="Плохой 2" xfId="3177" xr:uid="{A32DB7C3-66B4-44F5-90DE-9ADF51900AB4}"/>
    <cellStyle name="Поганий" xfId="3178" xr:uid="{AF5AFF73-927B-4B38-9DDF-CAA5351C5E42}"/>
    <cellStyle name="Поганий 10" xfId="3179" xr:uid="{E3E794FB-1473-4E9A-AB7C-14C2D92CBD62}"/>
    <cellStyle name="Поганий 11" xfId="3180" xr:uid="{58BA8127-1911-4C4F-BFA3-52941A706504}"/>
    <cellStyle name="Поганий 12" xfId="3181" xr:uid="{4A525FE1-92E8-4ACE-9B12-A5557513EAD6}"/>
    <cellStyle name="Поганий 13" xfId="3182" xr:uid="{E3A144BA-4489-47FF-AE9B-ED1129250A1E}"/>
    <cellStyle name="Поганий 14" xfId="3183" xr:uid="{9416BBAB-7B70-4D35-8755-18CEE3BD0EAA}"/>
    <cellStyle name="Поганий 14 2" xfId="3184" xr:uid="{D0A29286-54BD-45C2-8E26-A2BE26075EB6}"/>
    <cellStyle name="Поганий 14 3" xfId="3185" xr:uid="{8F519D09-0E28-47A6-81C9-F366B08CB745}"/>
    <cellStyle name="Поганий 15" xfId="3186" xr:uid="{72BAE6BC-23D4-4FFC-974B-4A0B606F1622}"/>
    <cellStyle name="Поганий 15 2" xfId="3187" xr:uid="{A0491C67-9F11-4157-BDA3-497A962DA176}"/>
    <cellStyle name="Поганий 16" xfId="3188" xr:uid="{F9F68D8F-EB77-47C0-9DC2-CA63D71DF3B7}"/>
    <cellStyle name="Поганий 16 2" xfId="3189" xr:uid="{6718A78B-EF6F-4E04-8942-EE8D5B71B68D}"/>
    <cellStyle name="Поганий 17" xfId="3190" xr:uid="{15014BF0-2B95-40C8-87DB-20F71B8A936A}"/>
    <cellStyle name="Поганий 18" xfId="3191" xr:uid="{73882463-09A4-40D1-BF39-1A66EF8767F1}"/>
    <cellStyle name="Поганий 19" xfId="3192" xr:uid="{317C4F2B-76CD-4E1D-97AF-153D5F80622F}"/>
    <cellStyle name="Поганий 2" xfId="3193" xr:uid="{45B86D07-2143-48EE-855C-5AF04B348C21}"/>
    <cellStyle name="Поганий 2 10" xfId="3194" xr:uid="{471B8E49-B868-4885-9ECA-D4599EC0D876}"/>
    <cellStyle name="Поганий 2 11" xfId="3195" xr:uid="{633EFD3F-9938-47F0-BB69-27581751CB5C}"/>
    <cellStyle name="Поганий 2 12" xfId="3196" xr:uid="{B21FF8DB-9EC7-4582-98D8-ED5A79A610AE}"/>
    <cellStyle name="Поганий 2 2" xfId="3197" xr:uid="{EA453312-7218-4040-BC5E-0C32321FD734}"/>
    <cellStyle name="Поганий 2 3" xfId="3198" xr:uid="{FAEB4301-D23E-4EBC-8ED1-15937F0467F4}"/>
    <cellStyle name="Поганий 2 4" xfId="3199" xr:uid="{20E480D1-E704-4750-823A-D467F51971B4}"/>
    <cellStyle name="Поганий 2 5" xfId="3200" xr:uid="{95E1C640-7EFA-4F56-BFA8-D4EE2A4A8161}"/>
    <cellStyle name="Поганий 2 6" xfId="3201" xr:uid="{048824FF-9648-4ED2-B078-76A6867E9D1A}"/>
    <cellStyle name="Поганий 2 7" xfId="3202" xr:uid="{E79B1889-3954-49D8-8FD5-A8F7AFE4ECEA}"/>
    <cellStyle name="Поганий 2 8" xfId="3203" xr:uid="{AA172768-1A3E-495F-83A4-FDA54A940964}"/>
    <cellStyle name="Поганий 2 9" xfId="3204" xr:uid="{C0685D46-537C-4625-96F1-F26FC877E31C}"/>
    <cellStyle name="Поганий 20" xfId="3205" xr:uid="{2A5B60F6-F7B2-40B5-8EB9-6C5BB5744C7D}"/>
    <cellStyle name="Поганий 20 2" xfId="3206" xr:uid="{256BD547-93B7-4619-8289-266F0D897162}"/>
    <cellStyle name="Поганий 21" xfId="3207" xr:uid="{8F103D1A-F4E6-4711-97BD-AF2B92B24526}"/>
    <cellStyle name="Поганий 22" xfId="3208" xr:uid="{A74E928E-4735-49B3-A5A0-5EF83641AB7A}"/>
    <cellStyle name="Поганий 23" xfId="3209" xr:uid="{2F1F857C-84C4-463E-8A9F-6A94F02E0DB7}"/>
    <cellStyle name="Поганий 24" xfId="3210" xr:uid="{73E0D803-C9E5-4BCF-BA89-6871B8831BFF}"/>
    <cellStyle name="Поганий 25" xfId="3211" xr:uid="{6EFDDB66-4AF0-4C85-84D8-48D2CD2295DD}"/>
    <cellStyle name="Поганий 3" xfId="3212" xr:uid="{FB542BD6-815D-41B9-A464-D5538ECB0C47}"/>
    <cellStyle name="Поганий 4" xfId="3213" xr:uid="{8ED6CFFF-8D58-44C2-95B2-A8BFCF29F05C}"/>
    <cellStyle name="Поганий 5" xfId="3214" xr:uid="{7B92BE7E-AB39-452C-BF17-01AFE83753D2}"/>
    <cellStyle name="Поганий 6" xfId="3215" xr:uid="{8D3FC64F-1F1A-43A3-AC9A-CC7024C098FE}"/>
    <cellStyle name="Поганий 7" xfId="3216" xr:uid="{7762E42C-C95B-4D30-AD60-A3D805CCE682}"/>
    <cellStyle name="Поганий 7 2" xfId="3217" xr:uid="{459628C0-FE17-499A-A063-3EF524E89B0E}"/>
    <cellStyle name="Поганий 7 3" xfId="3218" xr:uid="{11EE7544-69AF-4D15-9164-C68456D1952B}"/>
    <cellStyle name="Поганий 7 4" xfId="3219" xr:uid="{CA8CDFEC-B01B-486A-84CD-3773D8A76EA6}"/>
    <cellStyle name="Поганий 8" xfId="3220" xr:uid="{D8BFA923-4C91-4825-9C17-9722824CC790}"/>
    <cellStyle name="Поганий 8 2" xfId="3221" xr:uid="{9404D4D1-0054-4771-9D1F-DBB4D805B98D}"/>
    <cellStyle name="Поганий 8 3" xfId="3222" xr:uid="{27ACEA7F-0D26-4764-AAFF-AC14CC39F8D3}"/>
    <cellStyle name="Поганий 9" xfId="3223" xr:uid="{FB8A2FF5-EBFB-46D3-8FD7-9E6958F04ABE}"/>
    <cellStyle name="Поганий 9 2" xfId="3224" xr:uid="{4D84A8D0-8EC3-4A91-BB20-D45EBFD2789C}"/>
    <cellStyle name="Пояснение" xfId="3225" xr:uid="{C216FEF8-1CA3-426A-9CB1-3CB4EB7DC24E}"/>
    <cellStyle name="Пояснительный текст" xfId="3226" xr:uid="{F12B8C44-2419-4D15-98F5-93868E84108F}"/>
    <cellStyle name="Предупреждающий текст" xfId="3227" xr:uid="{6D251522-4625-4CA1-9F63-8E6947B78BA3}"/>
    <cellStyle name="Примечание" xfId="3228" xr:uid="{822AAADD-D26B-4AF0-A9BB-FABADDC80D90}"/>
    <cellStyle name="Примечание 2" xfId="3229" xr:uid="{E8F46C7B-87F3-4176-8F15-AD286AD15EFB}"/>
    <cellStyle name="Примечание 2 2" xfId="3230" xr:uid="{6B811CA8-B21B-455B-A249-7E06C6DCBD52}"/>
    <cellStyle name="Примечание 3" xfId="3231" xr:uid="{5D79313D-DDBD-4CC9-B197-411C8B14E74A}"/>
    <cellStyle name="Примечание_22.12.2020 Додатки бюджет 2021 Коди нові" xfId="3232" xr:uid="{9042CB65-D3EE-4437-97C6-3B0EE1B97BB3}"/>
    <cellStyle name="Примітка" xfId="3233" xr:uid="{D6C6CA8C-E6B3-4F37-8614-CA329796993E}"/>
    <cellStyle name="Примітка 10" xfId="3234" xr:uid="{8041410E-8EC6-4BEC-8B08-8CB72890DF59}"/>
    <cellStyle name="Примітка 11" xfId="3235" xr:uid="{228816C6-DB7F-4749-91ED-657FD7B32F25}"/>
    <cellStyle name="Примітка 12" xfId="3236" xr:uid="{DEF6017F-9236-4CD3-AB67-6B45D35972C7}"/>
    <cellStyle name="Примітка 13" xfId="3237" xr:uid="{79AA522F-B508-4ACD-8A76-FCB3CC781058}"/>
    <cellStyle name="Примітка 14" xfId="3238" xr:uid="{546DE518-308D-4655-9CA3-20DACBF58470}"/>
    <cellStyle name="Примітка 14 2" xfId="3239" xr:uid="{8D2F6881-B242-457C-A0FD-D09FA506822D}"/>
    <cellStyle name="Примітка 14 3" xfId="3240" xr:uid="{D75F86BC-D5A4-4763-A2F3-846241BEC83C}"/>
    <cellStyle name="Примітка 15" xfId="3241" xr:uid="{BE3EA253-0504-4969-9A48-9EE47CF3B321}"/>
    <cellStyle name="Примітка 15 2" xfId="3242" xr:uid="{75AD69E2-EDC1-4577-8C14-D20B0D90334F}"/>
    <cellStyle name="Примітка 16" xfId="3243" xr:uid="{EB55EA98-1A42-4242-93B4-19DAEBB6018E}"/>
    <cellStyle name="Примітка 16 2" xfId="3244" xr:uid="{6799C234-A3DB-4CA7-AEA0-A7A3B124C675}"/>
    <cellStyle name="Примітка 17" xfId="3245" xr:uid="{235A4160-3BFD-45E9-8389-46544992AE90}"/>
    <cellStyle name="Примітка 18" xfId="3246" xr:uid="{856D2585-6E51-4773-9B55-85AAA19BDBE7}"/>
    <cellStyle name="Примітка 19" xfId="3247" xr:uid="{2FB88E80-1ADC-4F34-84EB-00E8B3F9242C}"/>
    <cellStyle name="Примітка 2" xfId="3248" xr:uid="{3C637CB4-85D7-40F1-A464-3B0146E0A151}"/>
    <cellStyle name="Примітка 2 10" xfId="3249" xr:uid="{628A5C41-718A-46E9-9844-4C9D9FA70913}"/>
    <cellStyle name="Примітка 2 11" xfId="3250" xr:uid="{5612D5BF-8590-485A-98B2-77668586D923}"/>
    <cellStyle name="Примітка 2 12" xfId="3251" xr:uid="{D9E26AC8-0A78-4932-B357-A3EA64D9F1EB}"/>
    <cellStyle name="Примітка 2 2" xfId="3252" xr:uid="{694179A1-6AC3-4C4C-8F4B-F18B8C159B0A}"/>
    <cellStyle name="Примітка 2 3" xfId="3253" xr:uid="{279D09CE-54BF-4D62-81F5-01C60EF46455}"/>
    <cellStyle name="Примітка 2 4" xfId="3254" xr:uid="{668C2897-C13D-49D1-95B4-682705FFA3EE}"/>
    <cellStyle name="Примітка 2 5" xfId="3255" xr:uid="{29395CE4-ED1E-407C-823A-8C3F4A07103C}"/>
    <cellStyle name="Примітка 2 6" xfId="3256" xr:uid="{489407DD-62D0-4374-BBBE-C5ABC9D72246}"/>
    <cellStyle name="Примітка 2 7" xfId="3257" xr:uid="{1240F593-7CFA-4109-B5FE-CFBCDC883DD0}"/>
    <cellStyle name="Примітка 2 8" xfId="3258" xr:uid="{065E867C-616F-4251-9A57-3FEA1FCC2B29}"/>
    <cellStyle name="Примітка 2 9" xfId="3259" xr:uid="{FD1F8177-8703-4084-8CCA-66EAF7F33180}"/>
    <cellStyle name="Примітка 20" xfId="3260" xr:uid="{F0FCD263-CA8F-473A-97FC-0312CFD775FF}"/>
    <cellStyle name="Примітка 20 2" xfId="3261" xr:uid="{810FBCEC-243D-43DC-8EA2-5B0891FB936E}"/>
    <cellStyle name="Примітка 21" xfId="3262" xr:uid="{B8E1E883-3968-440D-94AB-1D1F6BA7D967}"/>
    <cellStyle name="Примітка 22" xfId="3263" xr:uid="{AC2C08B9-A18A-42E2-BF95-0618C5F53303}"/>
    <cellStyle name="Примітка 23" xfId="3264" xr:uid="{A1C2E2E4-7624-4628-A2F4-42F926DC2ADB}"/>
    <cellStyle name="Примітка 24" xfId="3265" xr:uid="{43FAF633-2C69-4ABE-A36E-DF5E01DA45F7}"/>
    <cellStyle name="Примітка 25" xfId="3266" xr:uid="{AA5D2976-3CCD-4E01-9B8F-DFEAEBE1112C}"/>
    <cellStyle name="Примітка 3" xfId="3267" xr:uid="{384AF5F2-E470-4DD5-BFFD-F9FA2A69A0A1}"/>
    <cellStyle name="Примітка 4" xfId="3268" xr:uid="{E2FEE8B2-1DD0-450C-B4B5-37B00EF3C5EB}"/>
    <cellStyle name="Примітка 5" xfId="3269" xr:uid="{C85FA3E1-930F-46F1-B438-B94A0B725005}"/>
    <cellStyle name="Примітка 6" xfId="3270" xr:uid="{F7A54FE9-A85C-408B-99D2-74F7C80C95E8}"/>
    <cellStyle name="Примітка 7" xfId="3271" xr:uid="{6ABEF01C-4063-4D8A-B100-AA4339E50E2D}"/>
    <cellStyle name="Примітка 7 2" xfId="3272" xr:uid="{4E94BF21-F848-43D0-9968-AB9304945DCF}"/>
    <cellStyle name="Примітка 7 3" xfId="3273" xr:uid="{2FD66D99-0E84-4AD6-81A1-52036AAD253E}"/>
    <cellStyle name="Примітка 7 4" xfId="3274" xr:uid="{DA3BD8DD-0830-4B76-BC71-FAD6BACBC1AA}"/>
    <cellStyle name="Примітка 7 4 2" xfId="3275" xr:uid="{DDDFF13A-1A4D-4E0B-9B53-8AD64331467F}"/>
    <cellStyle name="Примітка 7 4 2 2" xfId="3276" xr:uid="{51820139-5DC4-4941-BE3A-C9B9CF41A5D6}"/>
    <cellStyle name="Примітка 7 4 2 3" xfId="3277" xr:uid="{846C09D4-7F53-4ECC-9875-D4873622E74F}"/>
    <cellStyle name="Примітка 7 4 3" xfId="3278" xr:uid="{496B91F2-D36C-4189-B3CE-80401FFD2020}"/>
    <cellStyle name="Примітка 7 5" xfId="3279" xr:uid="{7750460C-F1A8-447E-ACCF-2E6290794F71}"/>
    <cellStyle name="Примітка 7 6" xfId="3280" xr:uid="{78D1BD0C-1522-4786-9304-11184D974138}"/>
    <cellStyle name="Примітка 8" xfId="3281" xr:uid="{086036BD-E3C2-4C09-B2D1-C194FDD796E0}"/>
    <cellStyle name="Примітка 8 2" xfId="3282" xr:uid="{C1967959-A7EA-41E1-B031-B6C0A511990C}"/>
    <cellStyle name="Примітка 8 3" xfId="3283" xr:uid="{24E02120-6B36-4CED-A21E-E3FD989C760A}"/>
    <cellStyle name="Примітка 9" xfId="3284" xr:uid="{2C96FA1C-64A2-407F-8069-897F5FAB0905}"/>
    <cellStyle name="Примітка 9 2" xfId="3285" xr:uid="{246FD786-94CF-4596-9BA4-007C4AF24040}"/>
    <cellStyle name="Проверить ячейку" xfId="3286" xr:uid="{F90472B1-CAF3-4BE0-87E7-AB8409F3DCD3}"/>
    <cellStyle name="Результат" xfId="3287" xr:uid="{5DB751F9-0B6B-4423-8369-C1D9DA8B9B18}"/>
    <cellStyle name="Результат 10" xfId="3288" xr:uid="{D8225280-4C22-4E4A-8C26-0E4C44938A9F}"/>
    <cellStyle name="Результат 11" xfId="3289" xr:uid="{33084AEA-E1F5-4DA1-88EB-F0A87F0438D3}"/>
    <cellStyle name="Результат 12" xfId="3290" xr:uid="{83FC7957-912C-45C3-B7AD-97A84BA71227}"/>
    <cellStyle name="Результат 13" xfId="3291" xr:uid="{FE50E623-85D5-4940-99E7-82E57882420B}"/>
    <cellStyle name="Результат 14" xfId="3292" xr:uid="{478E1A7C-00C6-4B39-B043-DFEE80895A49}"/>
    <cellStyle name="Результат 14 2" xfId="3293" xr:uid="{19F1BE9F-AE1F-41B8-8E17-066F64F9ECFE}"/>
    <cellStyle name="Результат 14 3" xfId="3294" xr:uid="{5B613A57-BD48-4E4C-BA49-34FF829FBDCC}"/>
    <cellStyle name="Результат 15" xfId="3295" xr:uid="{82437E59-16C1-4BA6-BBC1-51E9A0A5789B}"/>
    <cellStyle name="Результат 15 2" xfId="3296" xr:uid="{A697DAC5-89F9-4B9F-8562-6A668549ECFD}"/>
    <cellStyle name="Результат 16" xfId="3297" xr:uid="{C4E87A0A-49A6-45EC-AB8F-2FBCF1062E6A}"/>
    <cellStyle name="Результат 16 2" xfId="3298" xr:uid="{7FB25CA9-5F94-4173-B75B-CF51BE92909B}"/>
    <cellStyle name="Результат 17" xfId="3299" xr:uid="{C636A624-18AF-41F8-87CC-4B745D534902}"/>
    <cellStyle name="Результат 18" xfId="3300" xr:uid="{D6D30E39-713D-4E57-93DC-2424951F4543}"/>
    <cellStyle name="Результат 19" xfId="3301" xr:uid="{07198620-FEF1-42B1-B87A-E47DFFA4CB1E}"/>
    <cellStyle name="Результат 2" xfId="3302" xr:uid="{A32F97C8-FC62-4BFC-85F3-07F7E1B13DDC}"/>
    <cellStyle name="Результат 2 10" xfId="3303" xr:uid="{BFDCBF18-3AAA-4AFD-AF43-80EDEE9196BC}"/>
    <cellStyle name="Результат 2 11" xfId="3304" xr:uid="{D6A53F9E-1F0C-4AA1-9249-97D41AB79F35}"/>
    <cellStyle name="Результат 2 12" xfId="3305" xr:uid="{E17482E8-7902-4166-8436-4754DE0CEC37}"/>
    <cellStyle name="Результат 2 2" xfId="3306" xr:uid="{6EBB7A4B-18E7-4FC4-9572-52AB44DF3974}"/>
    <cellStyle name="Результат 2 3" xfId="3307" xr:uid="{495F1126-635B-4D04-BC15-D827D0BE0EDA}"/>
    <cellStyle name="Результат 2 4" xfId="3308" xr:uid="{1B7ABE99-02CC-4FAE-9806-20E08819C6F0}"/>
    <cellStyle name="Результат 2 5" xfId="3309" xr:uid="{CC52AEF9-E924-4D85-9328-D2655C5DAE31}"/>
    <cellStyle name="Результат 2 6" xfId="3310" xr:uid="{6E5A4FA0-5AF0-4A9A-91F5-2FB77F63E525}"/>
    <cellStyle name="Результат 2 7" xfId="3311" xr:uid="{51ABE7EC-F0EF-40F2-BED0-A168B3F67670}"/>
    <cellStyle name="Результат 2 8" xfId="3312" xr:uid="{F0FCCF4C-E65A-4B48-A9A0-A8EAC8E99958}"/>
    <cellStyle name="Результат 2 9" xfId="3313" xr:uid="{847CF53B-F0C5-4C83-9840-294187BDB8C7}"/>
    <cellStyle name="Результат 20" xfId="3314" xr:uid="{0F569FD0-1FCA-4045-B2CC-2B03A93834E4}"/>
    <cellStyle name="Результат 20 2" xfId="3315" xr:uid="{19EC8049-2DC5-4140-933B-35AD95ACF46C}"/>
    <cellStyle name="Результат 21" xfId="3316" xr:uid="{B4315DC9-A041-491D-9F64-0FEC5D832065}"/>
    <cellStyle name="Результат 22" xfId="3317" xr:uid="{6FB37A12-55DE-4949-A2DE-4B0076EF1B9C}"/>
    <cellStyle name="Результат 23" xfId="3318" xr:uid="{8152DEBA-A715-4A65-8982-73FD6D8D2712}"/>
    <cellStyle name="Результат 24" xfId="3319" xr:uid="{3113A485-CB09-453C-918E-AABD11F241B7}"/>
    <cellStyle name="Результат 25" xfId="3320" xr:uid="{50C5B035-F0BE-47A2-8209-818E08A5A63E}"/>
    <cellStyle name="Результат 3" xfId="3321" xr:uid="{088ABC74-3C87-46D1-89F2-74149099250D}"/>
    <cellStyle name="Результат 4" xfId="3322" xr:uid="{AA468129-BDD3-429D-960D-17FD068AAFB0}"/>
    <cellStyle name="Результат 5" xfId="3323" xr:uid="{223A196A-E449-496D-B6C0-735C01A35535}"/>
    <cellStyle name="Результат 6" xfId="3324" xr:uid="{DB306FE6-BE20-425F-B1B8-BDB75749D16B}"/>
    <cellStyle name="Результат 7" xfId="3325" xr:uid="{91D75BC9-68D8-492F-9F09-B69E585E88E3}"/>
    <cellStyle name="Результат 7 2" xfId="3326" xr:uid="{7B113700-AB01-4ACB-AC07-E52BEC1CFA6E}"/>
    <cellStyle name="Результат 7 3" xfId="3327" xr:uid="{35435B59-A5F1-461E-96A5-44EB42C57118}"/>
    <cellStyle name="Результат 7 4" xfId="3328" xr:uid="{8FA703FD-417C-470C-B27B-FB710E53BED5}"/>
    <cellStyle name="Результат 8" xfId="3329" xr:uid="{C14D12D3-5022-4488-8AAB-19ACB17CD9BA}"/>
    <cellStyle name="Результат 8 2" xfId="3330" xr:uid="{47797F36-9B91-4496-9790-7DFAFAB54CB6}"/>
    <cellStyle name="Результат 8 3" xfId="3331" xr:uid="{9919B144-4711-4FFF-B00D-49FA8781B7C6}"/>
    <cellStyle name="Результат 9" xfId="3332" xr:uid="{000BE4D5-8F7B-42BE-A499-D29BE9F284C7}"/>
    <cellStyle name="Результат 9 2" xfId="3333" xr:uid="{B51FC396-4430-4500-BAD7-F80FA5AD3581}"/>
    <cellStyle name="Связанная ячейка" xfId="3334" xr:uid="{9C3E53AF-EB99-4FE8-B826-23D18E930066}"/>
    <cellStyle name="Середній" xfId="3335" xr:uid="{BABBE95F-6BF0-48C5-9BED-E49A3D167648}"/>
    <cellStyle name="Середній 10" xfId="3336" xr:uid="{F822147A-ACA5-4BDE-B695-F32295AE73D3}"/>
    <cellStyle name="Середній 11" xfId="3337" xr:uid="{2198BC52-C29F-42D2-BE1B-DF76B3572596}"/>
    <cellStyle name="Середній 12" xfId="3338" xr:uid="{EC64B63E-7C28-4B33-A779-90C54381950C}"/>
    <cellStyle name="Середній 13" xfId="3339" xr:uid="{91A7BF42-4D22-4CC0-BAD7-CC66EF5B7DE4}"/>
    <cellStyle name="Середній 14" xfId="3340" xr:uid="{0BC70351-73D0-4025-9E57-E30FB518A110}"/>
    <cellStyle name="Середній 14 2" xfId="3341" xr:uid="{F03E6251-A4CF-421C-9556-ED134F1FDEEB}"/>
    <cellStyle name="Середній 14 3" xfId="3342" xr:uid="{6F275777-F7FF-4C7B-BA13-84F63A384CA8}"/>
    <cellStyle name="Середній 15" xfId="3343" xr:uid="{8B693F2B-5028-440A-BE65-5CB84AC5A14B}"/>
    <cellStyle name="Середній 15 2" xfId="3344" xr:uid="{4142096D-34F4-463E-8BBA-2C4F0F728857}"/>
    <cellStyle name="Середній 16" xfId="3345" xr:uid="{C8A48DBF-9C07-4452-BAE3-0B46D92FE6F0}"/>
    <cellStyle name="Середній 16 2" xfId="3346" xr:uid="{E5057AE2-4E68-4264-92C4-C12A367C17B9}"/>
    <cellStyle name="Середній 17" xfId="3347" xr:uid="{275853FC-9933-4A1E-83F4-CC0BC9745EB6}"/>
    <cellStyle name="Середній 18" xfId="3348" xr:uid="{AE977573-B5EE-4C83-BAAC-A6AAC22D6B71}"/>
    <cellStyle name="Середній 19" xfId="3349" xr:uid="{C1D3FC0A-EB1B-4876-9DFD-8DA584F78185}"/>
    <cellStyle name="Середній 2" xfId="3350" xr:uid="{0184C395-1207-489F-8C69-E466057A1F4C}"/>
    <cellStyle name="Середній 2 10" xfId="3351" xr:uid="{FB7AD771-FE26-4F5E-B92E-01E4410CDF8B}"/>
    <cellStyle name="Середній 2 11" xfId="3352" xr:uid="{38C66540-033A-4C20-B5E8-26024035FE96}"/>
    <cellStyle name="Середній 2 2" xfId="3353" xr:uid="{030AF1D7-B63F-42AE-8400-15F1B50AA995}"/>
    <cellStyle name="Середній 2 3" xfId="3354" xr:uid="{EB9E717F-29CE-45E6-B234-40EE1D86E666}"/>
    <cellStyle name="Середній 2 4" xfId="3355" xr:uid="{70F7EBA4-9494-4C58-93D7-D0DD12D87414}"/>
    <cellStyle name="Середній 2 5" xfId="3356" xr:uid="{F76AE766-4263-4049-8741-2EDA1FF989DC}"/>
    <cellStyle name="Середній 2 6" xfId="3357" xr:uid="{BDB78216-FF2D-4807-B0B1-2085BF64756C}"/>
    <cellStyle name="Середній 2 7" xfId="3358" xr:uid="{38054719-F02C-4A43-BA97-5CD52FE36EE1}"/>
    <cellStyle name="Середній 2 8" xfId="3359" xr:uid="{424626FB-3667-4C52-A5C3-54A5F228F1A3}"/>
    <cellStyle name="Середній 2 9" xfId="3360" xr:uid="{82154D6E-8961-4E11-93B6-4CA65656A67B}"/>
    <cellStyle name="Середній 20" xfId="3361" xr:uid="{945E236C-F69D-4C48-BD0E-3ECFC0CE0FF1}"/>
    <cellStyle name="Середній 20 2" xfId="3362" xr:uid="{EDBAB2C8-59D9-4A8B-8AFD-C4458C92AA90}"/>
    <cellStyle name="Середній 21" xfId="3363" xr:uid="{997C98EB-EDE3-4751-A967-1DA95620BC4D}"/>
    <cellStyle name="Середній 22" xfId="3364" xr:uid="{FDB6AA08-6C1E-4044-AD65-C760FCC71C4C}"/>
    <cellStyle name="Середній 23" xfId="3365" xr:uid="{9FBE9944-251C-4EF4-9E3A-C98A1E27BB41}"/>
    <cellStyle name="Середній 24" xfId="3366" xr:uid="{E16FE56B-0616-4968-9630-DC35E6C454F3}"/>
    <cellStyle name="Середній 25" xfId="3367" xr:uid="{F89FBFCF-4EEE-4F17-8399-E8C17F7928F0}"/>
    <cellStyle name="Середній 3" xfId="3368" xr:uid="{F2DF4471-A343-4D27-A9F6-3F3DE3538FC2}"/>
    <cellStyle name="Середній 4" xfId="3369" xr:uid="{E7E9444C-7C7E-4C45-8167-47A1F7AF0649}"/>
    <cellStyle name="Середній 5" xfId="3370" xr:uid="{9CF5AC6A-4AB0-4106-9B02-829CBF26C9EC}"/>
    <cellStyle name="Середній 6" xfId="3371" xr:uid="{F0F3DF3D-C8B4-4A80-8C7B-7E08C31B2B44}"/>
    <cellStyle name="Середній 7" xfId="3372" xr:uid="{E25BEFFA-274B-4424-AE81-1F72BD821386}"/>
    <cellStyle name="Середній 7 2" xfId="3373" xr:uid="{ADB49C2E-D510-4AE2-8086-4F6A329A83EF}"/>
    <cellStyle name="Середній 7 3" xfId="3374" xr:uid="{85155951-33B8-42BA-94FB-84AB5931CF03}"/>
    <cellStyle name="Середній 7 4" xfId="3375" xr:uid="{5E35C857-DE74-469F-8E4E-B7DE7997494B}"/>
    <cellStyle name="Середній 8" xfId="3376" xr:uid="{2516F3CD-4785-4712-BB56-3E6520F5D420}"/>
    <cellStyle name="Середній 8 2" xfId="3377" xr:uid="{F3060A7F-74A6-4DA1-A9E8-32F7ADBFA613}"/>
    <cellStyle name="Середній 8 3" xfId="3378" xr:uid="{BBB4A434-F808-4AB0-BB69-FAC973A0BC76}"/>
    <cellStyle name="Середній 9" xfId="3379" xr:uid="{149C4405-3289-4AD8-B1F4-B87C244EDA63}"/>
    <cellStyle name="Середній 9 2" xfId="3380" xr:uid="{DBC130A7-A488-4E41-8091-E4B351395CE8}"/>
    <cellStyle name="Стиль 1" xfId="3381" xr:uid="{EFF80BBA-24DD-406F-A768-3B498FB543B5}"/>
    <cellStyle name="Стиль 1 2" xfId="3382" xr:uid="{7CE91C5A-8C90-442D-9E83-9FBC62C87A63}"/>
    <cellStyle name="Текст попередження" xfId="3486" builtinId="11" hidden="1"/>
    <cellStyle name="Текст попередження 10" xfId="3383" xr:uid="{8E23B655-15C2-480E-A229-C13155B6ACD9}"/>
    <cellStyle name="Текст попередження 11" xfId="3384" xr:uid="{C397D280-4DE7-4EB5-9307-75DFABDF00F4}"/>
    <cellStyle name="Текст попередження 12" xfId="3385" xr:uid="{300809BC-CDB0-4395-B379-21539A9E6061}"/>
    <cellStyle name="Текст попередження 13" xfId="3386" xr:uid="{E5E9271C-250A-4B51-BF06-DF5707854523}"/>
    <cellStyle name="Текст попередження 14" xfId="3387" xr:uid="{CA04D08D-8A7F-4108-81DD-CBF7A1EADD15}"/>
    <cellStyle name="Текст попередження 14 2" xfId="3388" xr:uid="{8ACF6616-024A-4204-A94B-EBB2B51657AE}"/>
    <cellStyle name="Текст попередження 14 3" xfId="3389" xr:uid="{805222BD-A66D-426E-909A-5967FB607418}"/>
    <cellStyle name="Текст попередження 15" xfId="3390" xr:uid="{0A142CD2-20C5-4A5D-930A-58BC495EE0E8}"/>
    <cellStyle name="Текст попередження 15 2" xfId="3391" xr:uid="{E68526B5-7EF3-453F-8D50-4ADB02709806}"/>
    <cellStyle name="Текст попередження 16" xfId="3392" xr:uid="{084C8417-E62E-46EA-8BFA-EF84F4A3B568}"/>
    <cellStyle name="Текст попередження 16 2" xfId="3393" xr:uid="{A823FA0B-F768-4A83-9576-63AC0AE4FF3B}"/>
    <cellStyle name="Текст попередження 17" xfId="3394" xr:uid="{C4FCDAE8-687B-4D58-B8E3-4F6A653D9FDE}"/>
    <cellStyle name="Текст попередження 18" xfId="3395" xr:uid="{673561CE-3850-47F0-83F7-6DE40C59C620}"/>
    <cellStyle name="Текст попередження 19" xfId="3396" xr:uid="{5783F531-D569-4A68-9530-37B7756815AB}"/>
    <cellStyle name="Текст попередження 2" xfId="3397" xr:uid="{F0CBAB1A-9B2A-4C47-8DFD-D52B00E637EA}"/>
    <cellStyle name="Текст попередження 2 10" xfId="3398" xr:uid="{3F72BEF7-A3EE-4342-A136-AF489D244AA1}"/>
    <cellStyle name="Текст попередження 2 11" xfId="3399" xr:uid="{59FABBCB-C92B-4F5B-AC4C-275E287AE25C}"/>
    <cellStyle name="Текст попередження 2 12" xfId="3400" xr:uid="{721689F0-CBD3-4346-9904-9B44F5E86439}"/>
    <cellStyle name="Текст попередження 2 2" xfId="3401" xr:uid="{4C61865C-D5EA-43F0-8353-7F5FC2F489C0}"/>
    <cellStyle name="Текст попередження 2 3" xfId="3402" xr:uid="{71759440-DB69-4056-9682-8F66FB1E3C99}"/>
    <cellStyle name="Текст попередження 2 4" xfId="3403" xr:uid="{53989709-3916-49FF-B03D-C1C450601355}"/>
    <cellStyle name="Текст попередження 2 5" xfId="3404" xr:uid="{7D31B5DC-58ED-4670-85F4-BE9B47B90F81}"/>
    <cellStyle name="Текст попередження 2 6" xfId="3405" xr:uid="{B23EA52B-0111-4D15-9CE9-F8A4C4ED49A0}"/>
    <cellStyle name="Текст попередження 2 7" xfId="3406" xr:uid="{903AB7D4-3B0C-472C-B4DA-EF9AD49A98B3}"/>
    <cellStyle name="Текст попередження 2 8" xfId="3407" xr:uid="{1C0FC2F7-66A3-4071-AA5C-FDB92E1069F7}"/>
    <cellStyle name="Текст попередження 2 9" xfId="3408" xr:uid="{9652B349-83ED-4307-A264-0F038E35688D}"/>
    <cellStyle name="Текст попередження 20" xfId="3409" xr:uid="{27CB8E6C-CD62-4753-89D1-F4EACC48AB22}"/>
    <cellStyle name="Текст попередження 20 2" xfId="3410" xr:uid="{C2E4B944-7D65-45D6-9B56-FAA760CBCBD8}"/>
    <cellStyle name="Текст попередження 21" xfId="3411" xr:uid="{6EC237CD-B4AF-437E-8F0E-5408893109A1}"/>
    <cellStyle name="Текст попередження 22" xfId="3412" xr:uid="{AC4428FF-F895-4CC3-84CD-2E67647E6B17}"/>
    <cellStyle name="Текст попередження 23" xfId="3413" xr:uid="{F84914A9-CEAC-4854-8249-583F388A0C27}"/>
    <cellStyle name="Текст попередження 24" xfId="3414" xr:uid="{50A512A3-36B1-4162-B5BD-B7522B5800CC}"/>
    <cellStyle name="Текст попередження 3" xfId="3415" xr:uid="{5F689819-4281-4833-8F41-3F23450A1749}"/>
    <cellStyle name="Текст попередження 4" xfId="3416" xr:uid="{8AB55505-DA3C-4B7E-B038-953DDF7EF06A}"/>
    <cellStyle name="Текст попередження 5" xfId="3417" xr:uid="{C888FDF1-B0D8-48D4-9C0A-705BE8362404}"/>
    <cellStyle name="Текст попередження 6" xfId="3418" xr:uid="{38C42281-636A-47F2-B435-6FEE003026C7}"/>
    <cellStyle name="Текст попередження 7" xfId="3419" xr:uid="{B207D65A-5A1C-4718-A981-F111D9AFA0FB}"/>
    <cellStyle name="Текст попередження 7 2" xfId="3420" xr:uid="{D9FF126E-959F-4EF0-B618-15A5CB564994}"/>
    <cellStyle name="Текст попередження 7 3" xfId="3421" xr:uid="{0124C203-72E8-49A2-9D54-D253D826E8B7}"/>
    <cellStyle name="Текст попередження 7 4" xfId="3422" xr:uid="{1FB71299-DF6E-40FB-A948-90229E4CB03B}"/>
    <cellStyle name="Текст попередження 8" xfId="3423" xr:uid="{D21D0293-F9AD-4FFF-AE2D-D2F87A6D50D2}"/>
    <cellStyle name="Текст попередження 8 2" xfId="3424" xr:uid="{CC7FC362-83F6-4A74-85D4-2AFFDFA84655}"/>
    <cellStyle name="Текст попередження 8 3" xfId="3425" xr:uid="{834CE9B5-F7B1-477C-A381-9A01CFF85730}"/>
    <cellStyle name="Текст попередження 9" xfId="3426" xr:uid="{779DCBD5-A6AD-4999-B864-E9309769F731}"/>
    <cellStyle name="Текст попередження 9 2" xfId="3427" xr:uid="{DD13100B-F170-429A-9402-D8FA0E845164}"/>
    <cellStyle name="Текст пояснення" xfId="3428" xr:uid="{9772FD68-E28A-4376-8117-A688CA4B90C2}"/>
    <cellStyle name="Текст пояснення 10" xfId="3429" xr:uid="{09B70AC2-42CA-445F-A4A3-400C3C090F2C}"/>
    <cellStyle name="Текст пояснення 11" xfId="3430" xr:uid="{24BD8354-9714-4793-999C-B2955B7E4B0E}"/>
    <cellStyle name="Текст пояснення 12" xfId="3431" xr:uid="{26CEDC4A-6EB6-40A4-BE81-C597A9433AF0}"/>
    <cellStyle name="Текст пояснення 13" xfId="3432" xr:uid="{1EAA5B50-47CF-4C3E-9E23-921CEAFC356B}"/>
    <cellStyle name="Текст пояснення 14" xfId="3433" xr:uid="{43425B4D-70AD-4720-9EE8-36556298090E}"/>
    <cellStyle name="Текст пояснення 14 2" xfId="3434" xr:uid="{9EEC8E90-43B6-4EB8-B3CA-023A01BF1E7B}"/>
    <cellStyle name="Текст пояснення 14 3" xfId="3435" xr:uid="{D4D27403-2542-4354-85C6-6CE19A9445A0}"/>
    <cellStyle name="Текст пояснення 15" xfId="3436" xr:uid="{6E30AA8D-2720-456F-804D-0E1FE8F36B5F}"/>
    <cellStyle name="Текст пояснення 15 2" xfId="3437" xr:uid="{BB10F26D-8416-444D-81DB-7CD6C9A3AABA}"/>
    <cellStyle name="Текст пояснення 16" xfId="3438" xr:uid="{7280D1C1-4F05-403F-941D-7BB6D2CC9A34}"/>
    <cellStyle name="Текст пояснення 16 2" xfId="3439" xr:uid="{ADEAB97D-D6B5-4F55-8F5F-B9A7E4660AB9}"/>
    <cellStyle name="Текст пояснення 17" xfId="3440" xr:uid="{9554DE4C-43A7-4982-BC87-868A1339AA19}"/>
    <cellStyle name="Текст пояснення 18" xfId="3441" xr:uid="{959D91FF-6AB2-44B7-8CEB-E39D05D74E4A}"/>
    <cellStyle name="Текст пояснення 19" xfId="3442" xr:uid="{8C1637A5-C34C-4F77-BE70-651D9FA2CADF}"/>
    <cellStyle name="Текст пояснення 2" xfId="3443" xr:uid="{BDB81789-D652-4780-A6B2-032D2F553C78}"/>
    <cellStyle name="Текст пояснення 2 10" xfId="3444" xr:uid="{B6440DAB-4068-4B1E-B76F-F1D25F6F9136}"/>
    <cellStyle name="Текст пояснення 2 11" xfId="3445" xr:uid="{4FFBEBF7-1FC2-4DCC-A7A1-FB90FE810E52}"/>
    <cellStyle name="Текст пояснення 2 12" xfId="3446" xr:uid="{7BB293FA-AF2E-4D93-B8EE-848F56E7478C}"/>
    <cellStyle name="Текст пояснення 2 2" xfId="3447" xr:uid="{FC163E31-CE5D-40E1-B50D-0FEFCA68D482}"/>
    <cellStyle name="Текст пояснення 2 3" xfId="3448" xr:uid="{95D7BA68-F1A6-487E-8DD9-7223A2A0FC31}"/>
    <cellStyle name="Текст пояснення 2 4" xfId="3449" xr:uid="{DE9EEC6F-EC7B-411B-A7E9-C1569EEEF568}"/>
    <cellStyle name="Текст пояснення 2 5" xfId="3450" xr:uid="{3A7AA631-FE3C-4B7A-B028-B741E958D201}"/>
    <cellStyle name="Текст пояснення 2 6" xfId="3451" xr:uid="{7C989AE1-40BA-4D9E-8C92-9B2303A1BFE2}"/>
    <cellStyle name="Текст пояснення 2 7" xfId="3452" xr:uid="{CF043447-B860-4ACC-AA3C-9579EC3A2DE1}"/>
    <cellStyle name="Текст пояснення 2 8" xfId="3453" xr:uid="{B9A06E39-09BC-4E27-AA02-37589ED70558}"/>
    <cellStyle name="Текст пояснення 2 9" xfId="3454" xr:uid="{B91A1EE6-88F4-418B-B170-BF3345DC7952}"/>
    <cellStyle name="Текст пояснення 20" xfId="3455" xr:uid="{EA0F082D-56E0-41FB-BE43-6AE16FB678D5}"/>
    <cellStyle name="Текст пояснення 20 2" xfId="3456" xr:uid="{9A91697F-F2B6-4FA3-9514-B684B2AFE06D}"/>
    <cellStyle name="Текст пояснення 21" xfId="3457" xr:uid="{5E47FEFB-4F82-4342-A8A2-7DEC82A95463}"/>
    <cellStyle name="Текст пояснення 22" xfId="3458" xr:uid="{37EA15CF-4A4D-4FC9-9F3D-5A8E834F528A}"/>
    <cellStyle name="Текст пояснення 23" xfId="3459" xr:uid="{7C8675E6-7A92-4B69-A3C6-8BA432E29A73}"/>
    <cellStyle name="Текст пояснення 24" xfId="3460" xr:uid="{0B28C8A9-1A8F-4D7B-B69D-F9D557D388F6}"/>
    <cellStyle name="Текст пояснення 25" xfId="3461" xr:uid="{496AAB4D-E4FA-48C8-99E5-46EAD51DCE88}"/>
    <cellStyle name="Текст пояснення 3" xfId="3462" xr:uid="{2B4C5D2C-C20F-418A-A8AF-41108AD4362A}"/>
    <cellStyle name="Текст пояснення 4" xfId="3463" xr:uid="{FF9E93B8-966E-4E84-8A41-58625936EAF1}"/>
    <cellStyle name="Текст пояснення 5" xfId="3464" xr:uid="{95E3AE1B-D969-406C-8758-E5DBB2B3218C}"/>
    <cellStyle name="Текст пояснення 6" xfId="3465" xr:uid="{4C9D6AEC-2796-4CA0-99FB-21110A6A3CC3}"/>
    <cellStyle name="Текст пояснення 7" xfId="3466" xr:uid="{3B241AB0-95C7-4FCB-A1BF-2572F0F02FB5}"/>
    <cellStyle name="Текст пояснення 7 2" xfId="3467" xr:uid="{63AF7388-E337-41A0-8678-40352667CDEE}"/>
    <cellStyle name="Текст пояснення 7 3" xfId="3468" xr:uid="{99BC389B-A85D-4C44-B90B-26892AE7857F}"/>
    <cellStyle name="Текст пояснення 7 4" xfId="3469" xr:uid="{63BFAA15-62D0-430E-8D0A-C079FE1BBB96}"/>
    <cellStyle name="Текст пояснення 8" xfId="3470" xr:uid="{4490E02D-1CC1-4D78-9F63-56517AB0C468}"/>
    <cellStyle name="Текст пояснення 8 2" xfId="3471" xr:uid="{28D218B8-44F7-4DB3-BA7A-F64856FB8F48}"/>
    <cellStyle name="Текст пояснення 8 3" xfId="3472" xr:uid="{705D0E48-9832-4A0C-842C-704FFAFAB79E}"/>
    <cellStyle name="Текст пояснення 9" xfId="3473" xr:uid="{A044757A-677A-47CE-908C-E0C32A5BEAAD}"/>
    <cellStyle name="Текст пояснення 9 2" xfId="3474" xr:uid="{F028BE2E-46C2-4091-9624-39EA274860B6}"/>
    <cellStyle name="Текст предупреждения" xfId="3475" xr:uid="{D9DBF4F7-A360-47D6-9742-E319A0EEA7BA}"/>
    <cellStyle name="Тысячи [0]_Розподіл (2)" xfId="3476" xr:uid="{132CCBEB-D9B5-41B5-A8F5-2A21E8AED239}"/>
    <cellStyle name="Тысячи_бюджет 1998 по клас." xfId="3477" xr:uid="{5111DBF5-C49A-488B-9B67-EF7BBEC2F23F}"/>
    <cellStyle name="Фінансовий 2" xfId="3478" xr:uid="{D624D197-BE23-41C4-9B9D-DC5E61219F3C}"/>
    <cellStyle name="Фінансовий 2 2" xfId="3479" xr:uid="{D4D894AF-23CC-4F98-83BB-4C661B06C6C6}"/>
    <cellStyle name="Хороший" xfId="3480" xr:uid="{C8ED873E-CB64-41CA-AA2B-89BB7992408B}"/>
    <cellStyle name="Џђћ–…ќ’ќ›‰" xfId="3481" xr:uid="{886677CE-5DF0-4CD8-8106-EDB762F573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7-win-2008\work%2010%207%20100%2030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  <sheetName val="Факт_x005f_x005f_x005f_x005f_x005f_x005f_x005f_x005f_x0"/>
      <sheetName val="Факт__x005f_x005f_x005f_x005f_x005f_x005f_x005f_x005f_x"/>
      <sheetName val="Факт_x005f_x0000__x005f_x0010__"/>
      <sheetName val="Факт_x005f_x0000__x005f_x0010_["/>
      <sheetName val="Факт_x005f_x005f_x005f_x005F_x005f_x0000__x"/>
      <sheetName val="Факт__x005f_x005f_x005f_x005F_x005f_x0010__"/>
      <sheetName val="Факт_x005f_x005f_x005f_x005F_x005f_x005f_x0"/>
      <sheetName val="Факт__x005f_x005f_x005f_x005F_x005f_x005f_x"/>
      <sheetName val="Факт_x005f_x0000__x"/>
      <sheetName val="Факт__x005f_x0010__"/>
      <sheetName val="Факт_x0000_ [EVD_1"/>
      <sheetName val="Факт? [EVD_1"/>
      <sheetName val="Факт_ _EVD_1"/>
      <sheetName val="Факт_x0000_ _EVD_1"/>
      <sheetName val="Факт_x0000__x0010__"/>
      <sheetName val="Факт_x0000__x0010_["/>
      <sheetName val="Факт_x005f_x005f_x005F"/>
      <sheetName val="Факт__x005f_x005f_x005f_x0010__"/>
      <sheetName val="Факт_x005f_x005F_x0"/>
      <sheetName val="Факт__x005f_x005F_x"/>
      <sheetName val="Факт_x005F"/>
      <sheetName val="Факт_x0010_[EVD_1"/>
      <sheetName val="Факт [EVD_1"/>
      <sheetName val="Факт _EVD_1"/>
      <sheetName val="Факт_x0010__"/>
      <sheetName val="Факт_x0010_["/>
      <sheetName val="Macro1"/>
      <sheetName val="Факт_x005f_x005f_x005f_x0000__x"/>
      <sheetName val="Факт_x005f_x005f_x005f_x005F_x0"/>
      <sheetName val="Факт__x005f_x005f_x005f_x005F_x"/>
      <sheetName val="ИсхОбл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24060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  <sheetName val="Факт_x005f_x005f_x005F"/>
      <sheetName val="Факт_x005F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1B1E1-D4ED-4579-88CD-22A87749CA61}">
  <dimension ref="A1:H20"/>
  <sheetViews>
    <sheetView showZeros="0" view="pageBreakPreview" zoomScaleNormal="100" zoomScaleSheetLayoutView="100" workbookViewId="0">
      <pane xSplit="2" ySplit="11" topLeftCell="C12" activePane="bottomRight" state="frozen"/>
      <selection activeCell="B9" sqref="B9:B11"/>
      <selection pane="topRight" activeCell="B9" sqref="B9:B11"/>
      <selection pane="bottomLeft" activeCell="B9" sqref="B9:B11"/>
      <selection pane="bottomRight" activeCell="E3" sqref="E3:F3"/>
    </sheetView>
  </sheetViews>
  <sheetFormatPr defaultColWidth="8.83203125" defaultRowHeight="12.75"/>
  <cols>
    <col min="1" max="1" width="11.83203125" style="52" customWidth="1"/>
    <col min="2" max="2" width="121.1640625" style="44" customWidth="1"/>
    <col min="3" max="3" width="15.83203125" style="44" customWidth="1"/>
    <col min="4" max="5" width="18.1640625" style="44" bestFit="1" customWidth="1"/>
    <col min="6" max="6" width="15.5" style="44" customWidth="1"/>
    <col min="7" max="7" width="13.1640625" style="44" customWidth="1"/>
    <col min="8" max="16384" width="8.83203125" style="44"/>
  </cols>
  <sheetData>
    <row r="1" spans="1:6" ht="15.75">
      <c r="A1" s="42"/>
      <c r="B1" s="43"/>
      <c r="C1" s="43"/>
      <c r="E1" s="43" t="s">
        <v>47</v>
      </c>
      <c r="F1" s="43"/>
    </row>
    <row r="2" spans="1:6" ht="15.75">
      <c r="A2" s="42"/>
      <c r="B2" s="43"/>
      <c r="C2" s="43"/>
      <c r="E2" s="208" t="s">
        <v>69</v>
      </c>
      <c r="F2" s="208"/>
    </row>
    <row r="3" spans="1:6" ht="15.75">
      <c r="A3" s="42"/>
      <c r="B3" s="43"/>
      <c r="C3" s="43"/>
      <c r="E3" s="209" t="s">
        <v>159</v>
      </c>
      <c r="F3" s="209"/>
    </row>
    <row r="4" spans="1:6" ht="26.45" customHeight="1">
      <c r="A4" s="42"/>
      <c r="B4" s="43"/>
      <c r="C4" s="43"/>
      <c r="D4" s="43"/>
      <c r="E4" s="43"/>
      <c r="F4" s="43"/>
    </row>
    <row r="5" spans="1:6" ht="25.5" customHeight="1">
      <c r="A5" s="212" t="s">
        <v>40</v>
      </c>
      <c r="B5" s="213"/>
      <c r="C5" s="213"/>
      <c r="D5" s="213"/>
      <c r="E5" s="213"/>
      <c r="F5" s="213"/>
    </row>
    <row r="6" spans="1:6" ht="15.75">
      <c r="A6" s="210" t="s">
        <v>22</v>
      </c>
      <c r="B6" s="210"/>
      <c r="C6" s="43"/>
      <c r="D6" s="43"/>
      <c r="E6" s="43"/>
      <c r="F6" s="43"/>
    </row>
    <row r="7" spans="1:6" ht="15.75">
      <c r="A7" s="211" t="s">
        <v>23</v>
      </c>
      <c r="B7" s="211"/>
      <c r="C7" s="43"/>
      <c r="D7" s="43"/>
      <c r="E7" s="43"/>
    </row>
    <row r="8" spans="1:6" ht="15.75">
      <c r="A8" s="42"/>
      <c r="B8" s="43"/>
      <c r="C8" s="43"/>
      <c r="D8" s="43"/>
      <c r="E8" s="43"/>
      <c r="F8" s="45" t="s">
        <v>13</v>
      </c>
    </row>
    <row r="9" spans="1:6" ht="13.15" customHeight="1">
      <c r="A9" s="206" t="s">
        <v>24</v>
      </c>
      <c r="B9" s="206" t="s">
        <v>25</v>
      </c>
      <c r="C9" s="206" t="s">
        <v>65</v>
      </c>
      <c r="D9" s="206" t="s">
        <v>56</v>
      </c>
      <c r="E9" s="206" t="s">
        <v>57</v>
      </c>
      <c r="F9" s="206"/>
    </row>
    <row r="10" spans="1:6">
      <c r="A10" s="206"/>
      <c r="B10" s="206"/>
      <c r="C10" s="206"/>
      <c r="D10" s="206"/>
      <c r="E10" s="206" t="s">
        <v>53</v>
      </c>
      <c r="F10" s="207" t="s">
        <v>67</v>
      </c>
    </row>
    <row r="11" spans="1:6" ht="39" customHeight="1">
      <c r="A11" s="206"/>
      <c r="B11" s="206"/>
      <c r="C11" s="206"/>
      <c r="D11" s="206"/>
      <c r="E11" s="206"/>
      <c r="F11" s="206"/>
    </row>
    <row r="12" spans="1:6" ht="21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</row>
    <row r="13" spans="1:6" s="58" customFormat="1" ht="32.450000000000003" customHeight="1">
      <c r="A13" s="46" t="s">
        <v>26</v>
      </c>
      <c r="B13" s="70" t="s">
        <v>27</v>
      </c>
      <c r="C13" s="47">
        <f t="shared" ref="C13:F14" si="0">C14</f>
        <v>210000</v>
      </c>
      <c r="D13" s="47">
        <f t="shared" si="0"/>
        <v>210000</v>
      </c>
      <c r="E13" s="47">
        <f t="shared" si="0"/>
        <v>0</v>
      </c>
      <c r="F13" s="47">
        <f t="shared" si="0"/>
        <v>0</v>
      </c>
    </row>
    <row r="14" spans="1:6" s="58" customFormat="1" ht="43.15" customHeight="1">
      <c r="A14" s="46" t="s">
        <v>32</v>
      </c>
      <c r="B14" s="70" t="s">
        <v>33</v>
      </c>
      <c r="C14" s="47">
        <f>C15</f>
        <v>210000</v>
      </c>
      <c r="D14" s="47">
        <f t="shared" si="0"/>
        <v>210000</v>
      </c>
      <c r="E14" s="47">
        <f t="shared" si="0"/>
        <v>0</v>
      </c>
      <c r="F14" s="47">
        <f t="shared" si="0"/>
        <v>0</v>
      </c>
    </row>
    <row r="15" spans="1:6" s="58" customFormat="1" ht="32.450000000000003" customHeight="1">
      <c r="A15" s="153" t="s">
        <v>83</v>
      </c>
      <c r="B15" s="154" t="s">
        <v>84</v>
      </c>
      <c r="C15" s="193">
        <f>C16</f>
        <v>210000</v>
      </c>
      <c r="D15" s="193">
        <f>D16</f>
        <v>210000</v>
      </c>
      <c r="E15" s="157">
        <f>E16</f>
        <v>0</v>
      </c>
      <c r="F15" s="157">
        <f>F16</f>
        <v>0</v>
      </c>
    </row>
    <row r="16" spans="1:6" s="58" customFormat="1" ht="32.450000000000003" customHeight="1">
      <c r="A16" s="149" t="s">
        <v>85</v>
      </c>
      <c r="B16" s="155" t="s">
        <v>81</v>
      </c>
      <c r="C16" s="161">
        <f>D16+E16</f>
        <v>210000</v>
      </c>
      <c r="D16" s="48">
        <v>210000</v>
      </c>
      <c r="E16" s="48"/>
      <c r="F16" s="48"/>
    </row>
    <row r="17" spans="1:8" ht="38.450000000000003" customHeight="1">
      <c r="A17" s="46" t="s">
        <v>49</v>
      </c>
      <c r="B17" s="70" t="s">
        <v>28</v>
      </c>
      <c r="C17" s="47">
        <f>C13</f>
        <v>210000</v>
      </c>
      <c r="D17" s="47">
        <f>D13</f>
        <v>210000</v>
      </c>
      <c r="E17" s="47">
        <f>E13</f>
        <v>0</v>
      </c>
      <c r="F17" s="47">
        <f>F13</f>
        <v>0</v>
      </c>
    </row>
    <row r="18" spans="1:8" ht="23.45" customHeight="1">
      <c r="A18" s="49"/>
      <c r="B18" s="50"/>
      <c r="C18" s="51"/>
      <c r="D18" s="51"/>
      <c r="E18" s="51"/>
      <c r="F18" s="51"/>
    </row>
    <row r="19" spans="1:8" ht="67.150000000000006" customHeight="1">
      <c r="A19" s="204" t="s">
        <v>136</v>
      </c>
      <c r="B19" s="204"/>
      <c r="C19" s="54"/>
      <c r="D19" s="53"/>
      <c r="E19" s="205" t="s">
        <v>137</v>
      </c>
      <c r="F19" s="205"/>
    </row>
    <row r="20" spans="1:8" ht="75" customHeight="1">
      <c r="A20" s="44"/>
      <c r="G20" s="32"/>
      <c r="H20" s="31"/>
    </row>
  </sheetData>
  <mergeCells count="14">
    <mergeCell ref="E2:F2"/>
    <mergeCell ref="E3:F3"/>
    <mergeCell ref="A6:B6"/>
    <mergeCell ref="A7:B7"/>
    <mergeCell ref="A5:F5"/>
    <mergeCell ref="A19:B19"/>
    <mergeCell ref="E19:F19"/>
    <mergeCell ref="E10:E11"/>
    <mergeCell ref="F10:F11"/>
    <mergeCell ref="A9:A11"/>
    <mergeCell ref="B9:B11"/>
    <mergeCell ref="C9:C11"/>
    <mergeCell ref="D9:D11"/>
    <mergeCell ref="E9:F9"/>
  </mergeCells>
  <phoneticPr fontId="81" type="noConversion"/>
  <pageMargins left="0.19685039370078741" right="0.19685039370078741" top="0.39370078740157483" bottom="0.19685039370078741" header="0" footer="0"/>
  <pageSetup paperSize="9" scale="80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33DCF-F15A-4749-8617-8160DB1A7318}">
  <sheetPr>
    <tabColor indexed="24"/>
  </sheetPr>
  <dimension ref="A1:P120"/>
  <sheetViews>
    <sheetView showGridLines="0" showZeros="0" view="pageBreakPreview" zoomScale="75" zoomScaleNormal="75" zoomScaleSheetLayoutView="75" workbookViewId="0">
      <selection activeCell="O3" sqref="O3:P3"/>
    </sheetView>
  </sheetViews>
  <sheetFormatPr defaultColWidth="9.1640625" defaultRowHeight="15.75"/>
  <cols>
    <col min="1" max="1" width="11.1640625" style="14" customWidth="1"/>
    <col min="2" max="2" width="9.83203125" style="14" customWidth="1"/>
    <col min="3" max="3" width="10.5" style="18" customWidth="1"/>
    <col min="4" max="4" width="45.5" style="59" customWidth="1"/>
    <col min="5" max="5" width="20.83203125" customWidth="1"/>
    <col min="6" max="6" width="18.83203125" customWidth="1"/>
    <col min="7" max="7" width="16.83203125" customWidth="1"/>
    <col min="8" max="8" width="16" customWidth="1"/>
    <col min="9" max="9" width="19.5" customWidth="1"/>
    <col min="10" max="10" width="17.83203125" customWidth="1"/>
    <col min="11" max="11" width="16.1640625" customWidth="1"/>
    <col min="12" max="12" width="16.5" customWidth="1"/>
    <col min="13" max="13" width="15.1640625" customWidth="1"/>
    <col min="14" max="14" width="14.5" customWidth="1"/>
    <col min="15" max="15" width="17.83203125" customWidth="1"/>
    <col min="16" max="16" width="18" customWidth="1"/>
    <col min="17" max="16384" width="9.1640625" style="104"/>
  </cols>
  <sheetData>
    <row r="1" spans="1:16" ht="27" customHeight="1">
      <c r="O1" s="5" t="s">
        <v>70</v>
      </c>
      <c r="P1" s="5"/>
    </row>
    <row r="2" spans="1:16" ht="20.45" customHeight="1">
      <c r="O2" s="5" t="s">
        <v>69</v>
      </c>
      <c r="P2" s="5"/>
    </row>
    <row r="3" spans="1:16" ht="20.45" customHeight="1">
      <c r="D3" s="60"/>
      <c r="E3" s="15"/>
      <c r="F3" s="15"/>
      <c r="G3" s="15"/>
      <c r="H3" s="15"/>
      <c r="I3" s="15"/>
      <c r="J3" s="15"/>
      <c r="K3" s="15"/>
      <c r="L3" s="15"/>
      <c r="O3" s="209" t="s">
        <v>159</v>
      </c>
      <c r="P3" s="209"/>
    </row>
    <row r="4" spans="1:16" ht="43.9" customHeight="1">
      <c r="A4" s="219" t="s">
        <v>42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</row>
    <row r="5" spans="1:16" ht="30" customHeight="1">
      <c r="A5" s="10"/>
      <c r="B5" s="221" t="s">
        <v>45</v>
      </c>
      <c r="C5" s="221"/>
      <c r="D5" s="22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13.35" customHeight="1">
      <c r="A6" s="28"/>
      <c r="B6" s="19"/>
      <c r="C6" s="20"/>
      <c r="D6" s="61"/>
      <c r="E6" s="19"/>
      <c r="F6" s="19"/>
      <c r="G6" s="16"/>
      <c r="H6" s="30"/>
      <c r="I6" s="19"/>
      <c r="J6" s="17"/>
      <c r="K6" s="17"/>
      <c r="L6" s="14"/>
      <c r="M6" s="14"/>
      <c r="N6" s="14"/>
      <c r="O6" s="14"/>
      <c r="P6" s="103" t="s">
        <v>55</v>
      </c>
    </row>
    <row r="7" spans="1:16" s="105" customFormat="1" ht="20.45" customHeight="1">
      <c r="A7" s="214" t="s">
        <v>66</v>
      </c>
      <c r="B7" s="214" t="s">
        <v>50</v>
      </c>
      <c r="C7" s="222" t="s">
        <v>51</v>
      </c>
      <c r="D7" s="214" t="s">
        <v>46</v>
      </c>
      <c r="E7" s="214" t="s">
        <v>56</v>
      </c>
      <c r="F7" s="214"/>
      <c r="G7" s="214"/>
      <c r="H7" s="214"/>
      <c r="I7" s="214"/>
      <c r="J7" s="214" t="s">
        <v>57</v>
      </c>
      <c r="K7" s="214"/>
      <c r="L7" s="214"/>
      <c r="M7" s="214"/>
      <c r="N7" s="214"/>
      <c r="O7" s="214"/>
      <c r="P7" s="214" t="s">
        <v>58</v>
      </c>
    </row>
    <row r="8" spans="1:16" s="105" customFormat="1" ht="13.9" customHeight="1">
      <c r="A8" s="214"/>
      <c r="B8" s="214"/>
      <c r="C8" s="222"/>
      <c r="D8" s="214"/>
      <c r="E8" s="214" t="s">
        <v>53</v>
      </c>
      <c r="F8" s="215" t="s">
        <v>59</v>
      </c>
      <c r="G8" s="214" t="s">
        <v>60</v>
      </c>
      <c r="H8" s="214"/>
      <c r="I8" s="215" t="s">
        <v>61</v>
      </c>
      <c r="J8" s="214" t="s">
        <v>53</v>
      </c>
      <c r="K8" s="214" t="s">
        <v>67</v>
      </c>
      <c r="L8" s="215" t="s">
        <v>59</v>
      </c>
      <c r="M8" s="214" t="s">
        <v>60</v>
      </c>
      <c r="N8" s="214"/>
      <c r="O8" s="215" t="s">
        <v>61</v>
      </c>
      <c r="P8" s="214"/>
    </row>
    <row r="9" spans="1:16" s="105" customFormat="1" ht="34.5" customHeight="1">
      <c r="A9" s="214"/>
      <c r="B9" s="214"/>
      <c r="C9" s="222"/>
      <c r="D9" s="214"/>
      <c r="E9" s="214"/>
      <c r="F9" s="215"/>
      <c r="G9" s="214" t="s">
        <v>62</v>
      </c>
      <c r="H9" s="214" t="s">
        <v>63</v>
      </c>
      <c r="I9" s="215"/>
      <c r="J9" s="214"/>
      <c r="K9" s="214"/>
      <c r="L9" s="215"/>
      <c r="M9" s="214" t="s">
        <v>62</v>
      </c>
      <c r="N9" s="214" t="s">
        <v>63</v>
      </c>
      <c r="O9" s="215"/>
      <c r="P9" s="214"/>
    </row>
    <row r="10" spans="1:16" s="105" customFormat="1" ht="35.450000000000003" customHeight="1">
      <c r="A10" s="214"/>
      <c r="B10" s="214"/>
      <c r="C10" s="222"/>
      <c r="D10" s="214"/>
      <c r="E10" s="214"/>
      <c r="F10" s="215"/>
      <c r="G10" s="214"/>
      <c r="H10" s="214"/>
      <c r="I10" s="215"/>
      <c r="J10" s="214"/>
      <c r="K10" s="214"/>
      <c r="L10" s="215"/>
      <c r="M10" s="214"/>
      <c r="N10" s="214"/>
      <c r="O10" s="215"/>
      <c r="P10" s="214"/>
    </row>
    <row r="11" spans="1:16" s="106" customFormat="1" ht="21.6" customHeigh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>
        <v>9</v>
      </c>
      <c r="J11" s="29">
        <v>10</v>
      </c>
      <c r="K11" s="29">
        <v>11</v>
      </c>
      <c r="L11" s="29">
        <v>12</v>
      </c>
      <c r="M11" s="29">
        <v>13</v>
      </c>
      <c r="N11" s="29">
        <v>14</v>
      </c>
      <c r="O11" s="29">
        <v>15</v>
      </c>
      <c r="P11" s="29">
        <v>16</v>
      </c>
    </row>
    <row r="12" spans="1:16" s="202" customFormat="1" ht="71.45" customHeight="1">
      <c r="A12" s="41" t="s">
        <v>86</v>
      </c>
      <c r="B12" s="41"/>
      <c r="C12" s="198"/>
      <c r="D12" s="201" t="s">
        <v>111</v>
      </c>
      <c r="E12" s="198">
        <v>1619970897.2</v>
      </c>
      <c r="F12" s="198">
        <v>1508343185.2</v>
      </c>
      <c r="G12" s="198">
        <v>524803300</v>
      </c>
      <c r="H12" s="198">
        <v>78859630</v>
      </c>
      <c r="I12" s="198">
        <v>111627712</v>
      </c>
      <c r="J12" s="198">
        <v>247681433</v>
      </c>
      <c r="K12" s="198">
        <v>181921733</v>
      </c>
      <c r="L12" s="198">
        <v>34788802</v>
      </c>
      <c r="M12" s="198">
        <v>9466700</v>
      </c>
      <c r="N12" s="198">
        <v>5911100</v>
      </c>
      <c r="O12" s="198">
        <v>212892631</v>
      </c>
      <c r="P12" s="198">
        <v>1867652330.2</v>
      </c>
    </row>
    <row r="13" spans="1:16" s="202" customFormat="1" ht="75" customHeight="1">
      <c r="A13" s="41" t="s">
        <v>88</v>
      </c>
      <c r="B13" s="41"/>
      <c r="C13" s="198"/>
      <c r="D13" s="201" t="s">
        <v>87</v>
      </c>
      <c r="E13" s="198">
        <v>1619970897.2</v>
      </c>
      <c r="F13" s="198">
        <v>1508343185.2</v>
      </c>
      <c r="G13" s="198">
        <v>524803300</v>
      </c>
      <c r="H13" s="198">
        <v>78859630</v>
      </c>
      <c r="I13" s="198">
        <v>111627712</v>
      </c>
      <c r="J13" s="198">
        <v>247681433</v>
      </c>
      <c r="K13" s="198">
        <v>181921733</v>
      </c>
      <c r="L13" s="198">
        <v>34788802</v>
      </c>
      <c r="M13" s="198">
        <v>9466700</v>
      </c>
      <c r="N13" s="198">
        <v>5911100</v>
      </c>
      <c r="O13" s="198">
        <v>212892631</v>
      </c>
      <c r="P13" s="198">
        <v>1867652330.2</v>
      </c>
    </row>
    <row r="14" spans="1:16" s="202" customFormat="1" ht="142.9" customHeight="1">
      <c r="A14" s="156" t="s">
        <v>153</v>
      </c>
      <c r="B14" s="156" t="s">
        <v>154</v>
      </c>
      <c r="C14" s="200" t="s">
        <v>89</v>
      </c>
      <c r="D14" s="203" t="s">
        <v>155</v>
      </c>
      <c r="E14" s="200">
        <v>53553100</v>
      </c>
      <c r="F14" s="200">
        <v>53462000</v>
      </c>
      <c r="G14" s="200">
        <v>26590400</v>
      </c>
      <c r="H14" s="200">
        <v>10271200</v>
      </c>
      <c r="I14" s="200">
        <v>91100</v>
      </c>
      <c r="J14" s="200">
        <v>2000</v>
      </c>
      <c r="K14" s="200">
        <v>0</v>
      </c>
      <c r="L14" s="200">
        <v>2000</v>
      </c>
      <c r="M14" s="200">
        <v>0</v>
      </c>
      <c r="N14" s="200">
        <v>0</v>
      </c>
      <c r="O14" s="200">
        <v>0</v>
      </c>
      <c r="P14" s="200">
        <v>53555100</v>
      </c>
    </row>
    <row r="15" spans="1:16" s="106" customFormat="1" ht="58.9" customHeight="1">
      <c r="A15" s="123" t="s">
        <v>91</v>
      </c>
      <c r="B15" s="96"/>
      <c r="C15" s="124"/>
      <c r="D15" s="125" t="s">
        <v>92</v>
      </c>
      <c r="E15" s="66">
        <v>316502800</v>
      </c>
      <c r="F15" s="66">
        <v>296800800</v>
      </c>
      <c r="G15" s="66">
        <v>3498900</v>
      </c>
      <c r="H15" s="66">
        <v>56500</v>
      </c>
      <c r="I15" s="66">
        <v>19702000</v>
      </c>
      <c r="J15" s="66">
        <v>111098200</v>
      </c>
      <c r="K15" s="66">
        <v>95691600</v>
      </c>
      <c r="L15" s="66">
        <v>15406600</v>
      </c>
      <c r="M15" s="66">
        <v>0</v>
      </c>
      <c r="N15" s="66">
        <v>0</v>
      </c>
      <c r="O15" s="66">
        <v>95691600</v>
      </c>
      <c r="P15" s="66">
        <v>427601000</v>
      </c>
    </row>
    <row r="16" spans="1:16" s="106" customFormat="1" ht="68.45" customHeight="1">
      <c r="A16" s="123" t="s">
        <v>93</v>
      </c>
      <c r="B16" s="96"/>
      <c r="C16" s="124"/>
      <c r="D16" s="125" t="s">
        <v>94</v>
      </c>
      <c r="E16" s="66">
        <v>316502800</v>
      </c>
      <c r="F16" s="66">
        <v>296800800</v>
      </c>
      <c r="G16" s="66">
        <v>3498900</v>
      </c>
      <c r="H16" s="66">
        <v>56500</v>
      </c>
      <c r="I16" s="66">
        <v>19702000</v>
      </c>
      <c r="J16" s="66">
        <v>111098200</v>
      </c>
      <c r="K16" s="66">
        <v>95691600</v>
      </c>
      <c r="L16" s="66">
        <v>15406600</v>
      </c>
      <c r="M16" s="66">
        <v>0</v>
      </c>
      <c r="N16" s="66">
        <v>0</v>
      </c>
      <c r="O16" s="66">
        <v>95691600</v>
      </c>
      <c r="P16" s="66">
        <v>427601000</v>
      </c>
    </row>
    <row r="17" spans="1:16" s="106" customFormat="1" ht="60" customHeight="1">
      <c r="A17" s="92" t="s">
        <v>118</v>
      </c>
      <c r="B17" s="92" t="s">
        <v>119</v>
      </c>
      <c r="C17" s="119" t="s">
        <v>90</v>
      </c>
      <c r="D17" s="95" t="s">
        <v>120</v>
      </c>
      <c r="E17" s="57">
        <v>50822400</v>
      </c>
      <c r="F17" s="57">
        <v>50822400</v>
      </c>
      <c r="G17" s="57">
        <v>0</v>
      </c>
      <c r="H17" s="57">
        <v>0</v>
      </c>
      <c r="I17" s="57">
        <v>0</v>
      </c>
      <c r="J17" s="57">
        <v>15406600</v>
      </c>
      <c r="K17" s="57">
        <v>0</v>
      </c>
      <c r="L17" s="57">
        <v>15406600</v>
      </c>
      <c r="M17" s="57">
        <v>0</v>
      </c>
      <c r="N17" s="57">
        <v>0</v>
      </c>
      <c r="O17" s="57">
        <v>0</v>
      </c>
      <c r="P17" s="57">
        <v>66229000</v>
      </c>
    </row>
    <row r="18" spans="1:16" s="187" customFormat="1" ht="40.15" customHeight="1">
      <c r="A18" s="92" t="s">
        <v>114</v>
      </c>
      <c r="B18" s="92" t="s">
        <v>115</v>
      </c>
      <c r="C18" s="119" t="s">
        <v>116</v>
      </c>
      <c r="D18" s="95" t="s">
        <v>117</v>
      </c>
      <c r="E18" s="57">
        <v>53942750</v>
      </c>
      <c r="F18" s="57">
        <v>52942750</v>
      </c>
      <c r="G18" s="57">
        <v>0</v>
      </c>
      <c r="H18" s="57">
        <v>0</v>
      </c>
      <c r="I18" s="57">
        <v>1000000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53942750</v>
      </c>
    </row>
    <row r="19" spans="1:16" s="106" customFormat="1" ht="61.9" customHeight="1">
      <c r="A19" s="92" t="s">
        <v>121</v>
      </c>
      <c r="B19" s="92" t="s">
        <v>122</v>
      </c>
      <c r="C19" s="119" t="s">
        <v>123</v>
      </c>
      <c r="D19" s="95" t="s">
        <v>124</v>
      </c>
      <c r="E19" s="57">
        <v>18514963</v>
      </c>
      <c r="F19" s="57">
        <v>18514963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18514963</v>
      </c>
    </row>
    <row r="20" spans="1:16" s="187" customFormat="1" ht="46.15" customHeight="1">
      <c r="A20" s="92" t="s">
        <v>125</v>
      </c>
      <c r="B20" s="151" t="s">
        <v>126</v>
      </c>
      <c r="C20" s="185" t="s">
        <v>127</v>
      </c>
      <c r="D20" s="186" t="s">
        <v>128</v>
      </c>
      <c r="E20" s="57">
        <v>8727132</v>
      </c>
      <c r="F20" s="57">
        <v>8727132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8727132</v>
      </c>
    </row>
    <row r="21" spans="1:16" s="106" customFormat="1" ht="43.9" customHeight="1">
      <c r="A21" s="92" t="s">
        <v>143</v>
      </c>
      <c r="B21" s="151" t="s">
        <v>144</v>
      </c>
      <c r="C21" s="152" t="s">
        <v>106</v>
      </c>
      <c r="D21" s="178" t="s">
        <v>145</v>
      </c>
      <c r="E21" s="57">
        <v>22264550</v>
      </c>
      <c r="F21" s="57">
        <v>22264550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22264550</v>
      </c>
    </row>
    <row r="22" spans="1:16" s="106" customFormat="1" ht="65.45" customHeight="1">
      <c r="A22" s="123" t="s">
        <v>146</v>
      </c>
      <c r="B22" s="96"/>
      <c r="C22" s="189"/>
      <c r="D22" s="190" t="s">
        <v>147</v>
      </c>
      <c r="E22" s="66">
        <v>432037264</v>
      </c>
      <c r="F22" s="66">
        <v>430950264</v>
      </c>
      <c r="G22" s="66">
        <v>239848900</v>
      </c>
      <c r="H22" s="66">
        <v>49847072</v>
      </c>
      <c r="I22" s="66">
        <v>1087000</v>
      </c>
      <c r="J22" s="66">
        <v>64817900</v>
      </c>
      <c r="K22" s="66">
        <v>11000000</v>
      </c>
      <c r="L22" s="66">
        <v>49669900</v>
      </c>
      <c r="M22" s="66">
        <v>0</v>
      </c>
      <c r="N22" s="66">
        <v>50000</v>
      </c>
      <c r="O22" s="66">
        <v>15148000</v>
      </c>
      <c r="P22" s="66">
        <v>496855164</v>
      </c>
    </row>
    <row r="23" spans="1:16" s="106" customFormat="1" ht="61.15" customHeight="1">
      <c r="A23" s="123" t="s">
        <v>148</v>
      </c>
      <c r="B23" s="96"/>
      <c r="C23" s="189"/>
      <c r="D23" s="190" t="s">
        <v>147</v>
      </c>
      <c r="E23" s="66">
        <v>432037264</v>
      </c>
      <c r="F23" s="66">
        <v>430950264</v>
      </c>
      <c r="G23" s="66">
        <v>239848900</v>
      </c>
      <c r="H23" s="66">
        <v>49847072</v>
      </c>
      <c r="I23" s="66">
        <v>1087000</v>
      </c>
      <c r="J23" s="66">
        <v>64817900</v>
      </c>
      <c r="K23" s="66">
        <v>11000000</v>
      </c>
      <c r="L23" s="66">
        <v>49669900</v>
      </c>
      <c r="M23" s="66">
        <v>0</v>
      </c>
      <c r="N23" s="66">
        <v>50000</v>
      </c>
      <c r="O23" s="66">
        <v>15148000</v>
      </c>
      <c r="P23" s="66">
        <v>496855164</v>
      </c>
    </row>
    <row r="24" spans="1:16" s="106" customFormat="1" ht="51.6" customHeight="1">
      <c r="A24" s="92" t="s">
        <v>149</v>
      </c>
      <c r="B24" s="151" t="s">
        <v>150</v>
      </c>
      <c r="C24" s="152" t="s">
        <v>151</v>
      </c>
      <c r="D24" s="178" t="s">
        <v>152</v>
      </c>
      <c r="E24" s="57">
        <v>11041964</v>
      </c>
      <c r="F24" s="57">
        <v>10741964</v>
      </c>
      <c r="G24" s="57">
        <v>7913400</v>
      </c>
      <c r="H24" s="57">
        <v>333600</v>
      </c>
      <c r="I24" s="57">
        <v>300000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11041964</v>
      </c>
    </row>
    <row r="25" spans="1:16" s="106" customFormat="1" ht="99.6" customHeight="1">
      <c r="A25" s="123" t="s">
        <v>107</v>
      </c>
      <c r="B25" s="96"/>
      <c r="C25" s="189"/>
      <c r="D25" s="190" t="s">
        <v>105</v>
      </c>
      <c r="E25" s="66">
        <v>475881000</v>
      </c>
      <c r="F25" s="66">
        <v>21453500</v>
      </c>
      <c r="G25" s="66">
        <v>0</v>
      </c>
      <c r="H25" s="66">
        <v>0</v>
      </c>
      <c r="I25" s="66">
        <v>454427500</v>
      </c>
      <c r="J25" s="66">
        <v>116537618.5</v>
      </c>
      <c r="K25" s="66">
        <v>113537618.5</v>
      </c>
      <c r="L25" s="66">
        <v>0</v>
      </c>
      <c r="M25" s="66">
        <v>0</v>
      </c>
      <c r="N25" s="66">
        <v>0</v>
      </c>
      <c r="O25" s="66">
        <v>116537618.5</v>
      </c>
      <c r="P25" s="66">
        <v>592418618.5</v>
      </c>
    </row>
    <row r="26" spans="1:16" s="106" customFormat="1" ht="100.9" customHeight="1">
      <c r="A26" s="123" t="s">
        <v>108</v>
      </c>
      <c r="B26" s="96"/>
      <c r="C26" s="189"/>
      <c r="D26" s="190" t="s">
        <v>105</v>
      </c>
      <c r="E26" s="66">
        <v>475881000</v>
      </c>
      <c r="F26" s="66">
        <v>21453500</v>
      </c>
      <c r="G26" s="66">
        <v>0</v>
      </c>
      <c r="H26" s="66">
        <v>0</v>
      </c>
      <c r="I26" s="66">
        <v>454427500</v>
      </c>
      <c r="J26" s="66">
        <v>116537618.5</v>
      </c>
      <c r="K26" s="66">
        <v>113537618.5</v>
      </c>
      <c r="L26" s="66">
        <v>0</v>
      </c>
      <c r="M26" s="66">
        <v>0</v>
      </c>
      <c r="N26" s="66">
        <v>0</v>
      </c>
      <c r="O26" s="66">
        <v>116537618.5</v>
      </c>
      <c r="P26" s="66">
        <v>592418618.5</v>
      </c>
    </row>
    <row r="27" spans="1:16" s="106" customFormat="1" ht="58.15" customHeight="1">
      <c r="A27" s="92">
        <v>1918110</v>
      </c>
      <c r="B27" s="151" t="s">
        <v>133</v>
      </c>
      <c r="C27" s="152" t="s">
        <v>134</v>
      </c>
      <c r="D27" s="178" t="s">
        <v>135</v>
      </c>
      <c r="E27" s="57">
        <v>100000</v>
      </c>
      <c r="F27" s="57">
        <v>0</v>
      </c>
      <c r="G27" s="57">
        <v>0</v>
      </c>
      <c r="H27" s="57">
        <v>0</v>
      </c>
      <c r="I27" s="57">
        <v>100000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100000</v>
      </c>
    </row>
    <row r="28" spans="1:16" s="106" customFormat="1" ht="53.45" customHeight="1">
      <c r="A28" s="123" t="s">
        <v>37</v>
      </c>
      <c r="B28" s="96"/>
      <c r="C28" s="189"/>
      <c r="D28" s="190" t="s">
        <v>39</v>
      </c>
      <c r="E28" s="66">
        <v>341576900</v>
      </c>
      <c r="F28" s="66">
        <v>339086200</v>
      </c>
      <c r="G28" s="66">
        <v>0</v>
      </c>
      <c r="H28" s="66">
        <v>0</v>
      </c>
      <c r="I28" s="66">
        <v>199500</v>
      </c>
      <c r="J28" s="66">
        <v>600000</v>
      </c>
      <c r="K28" s="66">
        <v>0</v>
      </c>
      <c r="L28" s="66">
        <v>600000</v>
      </c>
      <c r="M28" s="66">
        <v>0</v>
      </c>
      <c r="N28" s="66">
        <v>0</v>
      </c>
      <c r="O28" s="66">
        <v>0</v>
      </c>
      <c r="P28" s="66">
        <v>342176900</v>
      </c>
    </row>
    <row r="29" spans="1:16" s="106" customFormat="1" ht="48" customHeight="1">
      <c r="A29" s="123" t="s">
        <v>38</v>
      </c>
      <c r="B29" s="96"/>
      <c r="C29" s="189"/>
      <c r="D29" s="190" t="s">
        <v>39</v>
      </c>
      <c r="E29" s="66">
        <v>341576900</v>
      </c>
      <c r="F29" s="66">
        <v>339086200</v>
      </c>
      <c r="G29" s="66">
        <v>0</v>
      </c>
      <c r="H29" s="66">
        <v>0</v>
      </c>
      <c r="I29" s="66">
        <v>199500</v>
      </c>
      <c r="J29" s="66">
        <v>600000</v>
      </c>
      <c r="K29" s="66">
        <v>0</v>
      </c>
      <c r="L29" s="66">
        <v>600000</v>
      </c>
      <c r="M29" s="66">
        <v>0</v>
      </c>
      <c r="N29" s="66">
        <v>0</v>
      </c>
      <c r="O29" s="66">
        <v>0</v>
      </c>
      <c r="P29" s="66">
        <v>342176900</v>
      </c>
    </row>
    <row r="30" spans="1:16" s="106" customFormat="1" ht="43.5" customHeight="1">
      <c r="A30" s="92" t="s">
        <v>129</v>
      </c>
      <c r="B30" s="151" t="s">
        <v>130</v>
      </c>
      <c r="C30" s="152" t="s">
        <v>131</v>
      </c>
      <c r="D30" s="178" t="s">
        <v>132</v>
      </c>
      <c r="E30" s="57">
        <v>2291200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2291200</v>
      </c>
    </row>
    <row r="31" spans="1:16" s="106" customFormat="1" ht="37.9" customHeight="1">
      <c r="A31" s="41" t="s">
        <v>49</v>
      </c>
      <c r="B31" s="41" t="s">
        <v>49</v>
      </c>
      <c r="C31" s="41" t="s">
        <v>49</v>
      </c>
      <c r="D31" s="63" t="s">
        <v>68</v>
      </c>
      <c r="E31" s="66">
        <v>4434339006.1100006</v>
      </c>
      <c r="F31" s="66">
        <v>3345193383.1999998</v>
      </c>
      <c r="G31" s="66">
        <v>980232700</v>
      </c>
      <c r="H31" s="66">
        <v>139271602</v>
      </c>
      <c r="I31" s="66">
        <v>1086854422.9099998</v>
      </c>
      <c r="J31" s="66">
        <v>818674621.75999999</v>
      </c>
      <c r="K31" s="66">
        <v>648924662.75999999</v>
      </c>
      <c r="L31" s="66">
        <v>130456002</v>
      </c>
      <c r="M31" s="66">
        <v>16776700</v>
      </c>
      <c r="N31" s="66">
        <v>8833900</v>
      </c>
      <c r="O31" s="66">
        <v>688218619.75999999</v>
      </c>
      <c r="P31" s="66">
        <v>5253013627.8699999</v>
      </c>
    </row>
    <row r="32" spans="1:16" s="106" customFormat="1" ht="23.45" customHeight="1">
      <c r="A32" s="100"/>
      <c r="B32" s="100"/>
      <c r="C32" s="100"/>
      <c r="D32" s="101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</row>
    <row r="33" spans="1:16" s="106" customFormat="1" ht="69" customHeight="1">
      <c r="A33" s="100"/>
      <c r="B33" s="216" t="s">
        <v>138</v>
      </c>
      <c r="C33" s="216"/>
      <c r="D33" s="217"/>
      <c r="E33" s="218"/>
      <c r="F33" s="69"/>
      <c r="G33" s="21"/>
      <c r="H33" s="21"/>
      <c r="I33" s="21"/>
      <c r="J33" s="32"/>
      <c r="K33" s="69"/>
      <c r="L33" s="205" t="s">
        <v>137</v>
      </c>
      <c r="M33" s="205"/>
      <c r="N33" s="205"/>
      <c r="O33" s="102"/>
      <c r="P33" s="102"/>
    </row>
    <row r="34" spans="1:16" s="106" customFormat="1" ht="59.45" customHeight="1">
      <c r="A34" s="100"/>
      <c r="D34" s="188"/>
      <c r="O34" s="102"/>
      <c r="P34" s="102"/>
    </row>
    <row r="35" spans="1:16" s="106" customFormat="1" ht="37.9" customHeight="1">
      <c r="A35" s="100"/>
      <c r="B35" s="100"/>
      <c r="C35" s="100"/>
      <c r="D35" s="101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</row>
    <row r="36" spans="1:16" s="106" customFormat="1" ht="37.9" customHeight="1">
      <c r="A36" s="100"/>
      <c r="B36" s="100"/>
      <c r="C36" s="100"/>
      <c r="D36" s="101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</row>
    <row r="37" spans="1:16" s="106" customFormat="1" ht="37.9" customHeight="1">
      <c r="A37" s="100"/>
      <c r="B37" s="100"/>
      <c r="C37" s="100"/>
      <c r="D37" s="101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</row>
    <row r="38" spans="1:16" s="106" customFormat="1" ht="37.9" customHeight="1">
      <c r="A38" s="100"/>
      <c r="B38" s="100"/>
      <c r="C38" s="100"/>
      <c r="D38" s="101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</row>
    <row r="39" spans="1:16" s="106" customFormat="1" ht="37.9" customHeight="1">
      <c r="A39" s="100"/>
      <c r="B39" s="100"/>
      <c r="C39" s="100"/>
      <c r="D39" s="101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</row>
    <row r="40" spans="1:16" s="106" customFormat="1" ht="37.9" customHeight="1">
      <c r="A40" s="100"/>
      <c r="B40" s="100"/>
      <c r="C40" s="100"/>
      <c r="D40" s="101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</row>
    <row r="41" spans="1:16" s="106" customFormat="1" ht="37.9" customHeight="1">
      <c r="A41" s="100"/>
      <c r="B41" s="100"/>
      <c r="C41" s="100"/>
      <c r="D41" s="101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</row>
    <row r="42" spans="1:16" s="106" customFormat="1" ht="37.9" customHeight="1">
      <c r="A42" s="100"/>
      <c r="B42" s="100"/>
      <c r="C42" s="100"/>
      <c r="D42" s="101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</row>
    <row r="43" spans="1:16" s="106" customFormat="1" ht="37.9" customHeight="1">
      <c r="A43" s="100"/>
      <c r="B43" s="100"/>
      <c r="C43" s="100"/>
      <c r="D43" s="101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</row>
    <row r="44" spans="1:16" s="106" customFormat="1" ht="37.9" customHeight="1">
      <c r="A44" s="100"/>
      <c r="B44" s="100"/>
      <c r="C44" s="100"/>
      <c r="D44" s="101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</row>
    <row r="45" spans="1:16" s="106" customFormat="1" ht="37.9" customHeight="1">
      <c r="A45" s="100"/>
      <c r="B45" s="100"/>
      <c r="C45" s="100"/>
      <c r="D45" s="101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</row>
    <row r="46" spans="1:16" s="106" customFormat="1" ht="37.9" customHeight="1">
      <c r="A46" s="100"/>
      <c r="B46" s="100"/>
      <c r="C46" s="100"/>
      <c r="D46" s="101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</row>
    <row r="47" spans="1:16" s="106" customFormat="1" ht="37.9" customHeight="1">
      <c r="A47" s="100"/>
      <c r="B47" s="100"/>
      <c r="C47" s="100"/>
      <c r="D47" s="101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</row>
    <row r="48" spans="1:16" s="106" customFormat="1" ht="37.9" customHeight="1">
      <c r="A48" s="100"/>
      <c r="B48" s="100"/>
      <c r="C48" s="100"/>
      <c r="D48" s="101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</row>
    <row r="49" spans="1:16" s="106" customFormat="1" ht="37.9" customHeight="1">
      <c r="A49" s="100"/>
      <c r="B49" s="100"/>
      <c r="C49" s="100"/>
      <c r="D49" s="101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</row>
    <row r="50" spans="1:16" s="106" customFormat="1" ht="37.9" customHeight="1">
      <c r="A50" s="100"/>
      <c r="B50" s="100"/>
      <c r="C50" s="100"/>
      <c r="D50" s="101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</row>
    <row r="51" spans="1:16" s="106" customFormat="1" ht="37.9" customHeight="1">
      <c r="A51" s="100"/>
      <c r="B51" s="100"/>
      <c r="C51" s="100"/>
      <c r="D51" s="101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</row>
    <row r="52" spans="1:16" s="106" customFormat="1" ht="37.9" customHeight="1">
      <c r="A52" s="100"/>
      <c r="B52" s="100"/>
      <c r="C52" s="100"/>
      <c r="D52" s="101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</row>
    <row r="53" spans="1:16" s="106" customFormat="1" ht="37.9" customHeight="1">
      <c r="A53" s="100"/>
      <c r="B53" s="100"/>
      <c r="C53" s="100"/>
      <c r="D53" s="101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</row>
    <row r="54" spans="1:16" s="106" customFormat="1" ht="37.9" customHeight="1">
      <c r="A54" s="100"/>
      <c r="B54" s="100"/>
      <c r="C54" s="100"/>
      <c r="D54" s="101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</row>
    <row r="55" spans="1:16" s="106" customFormat="1" ht="37.9" customHeight="1">
      <c r="A55" s="100"/>
      <c r="B55" s="100"/>
      <c r="C55" s="100"/>
      <c r="D55" s="101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</row>
    <row r="56" spans="1:16" s="106" customFormat="1" ht="37.9" customHeight="1">
      <c r="A56" s="100"/>
      <c r="B56" s="100"/>
      <c r="C56" s="100"/>
      <c r="D56" s="101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</row>
    <row r="57" spans="1:16" s="106" customFormat="1" ht="37.9" customHeight="1">
      <c r="A57" s="100"/>
      <c r="B57" s="100"/>
      <c r="C57" s="100"/>
      <c r="D57" s="101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</row>
    <row r="58" spans="1:16" s="106" customFormat="1" ht="37.9" customHeight="1">
      <c r="A58" s="100"/>
      <c r="B58" s="100"/>
      <c r="C58" s="100"/>
      <c r="D58" s="101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</row>
    <row r="59" spans="1:16" s="106" customFormat="1" ht="37.9" customHeight="1">
      <c r="A59" s="100"/>
      <c r="B59" s="100"/>
      <c r="C59" s="100"/>
      <c r="D59" s="101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</row>
    <row r="60" spans="1:16" s="106" customFormat="1" ht="37.9" customHeight="1">
      <c r="A60" s="100"/>
      <c r="B60" s="100"/>
      <c r="C60" s="100"/>
      <c r="D60" s="101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</row>
    <row r="61" spans="1:16" s="106" customFormat="1" ht="37.9" customHeight="1">
      <c r="A61" s="100"/>
      <c r="B61" s="100"/>
      <c r="C61" s="100"/>
      <c r="D61" s="101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</row>
    <row r="62" spans="1:16" s="106" customFormat="1" ht="37.9" customHeight="1">
      <c r="A62" s="100"/>
      <c r="B62" s="100"/>
      <c r="C62" s="100"/>
      <c r="D62" s="101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</row>
    <row r="63" spans="1:16" s="106" customFormat="1" ht="37.9" customHeight="1">
      <c r="A63" s="100"/>
      <c r="B63" s="100"/>
      <c r="C63" s="100"/>
      <c r="D63" s="101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</row>
    <row r="64" spans="1:16" s="106" customFormat="1" ht="37.9" customHeight="1">
      <c r="A64" s="100"/>
      <c r="B64" s="100"/>
      <c r="C64" s="100"/>
      <c r="D64" s="101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</row>
    <row r="65" spans="1:16" s="106" customFormat="1" ht="37.9" customHeight="1">
      <c r="A65" s="100"/>
      <c r="B65" s="100"/>
      <c r="C65" s="100"/>
      <c r="D65" s="101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</row>
    <row r="66" spans="1:16" s="106" customFormat="1" ht="37.9" customHeight="1">
      <c r="A66" s="100"/>
      <c r="B66" s="100"/>
      <c r="C66" s="100"/>
      <c r="D66" s="101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</row>
    <row r="67" spans="1:16" s="106" customFormat="1" ht="37.9" customHeight="1">
      <c r="A67" s="100"/>
      <c r="B67" s="100"/>
      <c r="C67" s="100"/>
      <c r="D67" s="101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</row>
    <row r="68" spans="1:16" s="106" customFormat="1" ht="37.9" customHeight="1">
      <c r="A68" s="100"/>
      <c r="B68" s="100"/>
      <c r="C68" s="100"/>
      <c r="D68" s="101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</row>
    <row r="69" spans="1:16" s="106" customFormat="1" ht="37.9" customHeight="1">
      <c r="A69" s="100"/>
      <c r="B69" s="100"/>
      <c r="C69" s="100"/>
      <c r="D69" s="101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</row>
    <row r="70" spans="1:16" s="106" customFormat="1" ht="37.9" customHeight="1">
      <c r="A70" s="100"/>
      <c r="B70" s="100"/>
      <c r="C70" s="100"/>
      <c r="D70" s="101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</row>
    <row r="71" spans="1:16" s="106" customFormat="1" ht="37.9" customHeight="1">
      <c r="A71" s="100"/>
      <c r="B71" s="100"/>
      <c r="C71" s="100"/>
      <c r="D71" s="101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</row>
    <row r="72" spans="1:16" s="106" customFormat="1" ht="37.9" customHeight="1">
      <c r="A72" s="100"/>
      <c r="B72" s="100"/>
      <c r="C72" s="100"/>
      <c r="D72" s="101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</row>
    <row r="73" spans="1:16" s="106" customFormat="1" ht="37.9" customHeight="1">
      <c r="A73" s="100"/>
      <c r="B73" s="100"/>
      <c r="C73" s="100"/>
      <c r="D73" s="101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</row>
    <row r="74" spans="1:16" s="106" customFormat="1" ht="37.9" customHeight="1">
      <c r="A74" s="100"/>
      <c r="B74" s="100"/>
      <c r="C74" s="100"/>
      <c r="D74" s="101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</row>
    <row r="75" spans="1:16" s="106" customFormat="1" ht="37.9" customHeight="1">
      <c r="A75" s="100"/>
      <c r="B75" s="100"/>
      <c r="C75" s="100"/>
      <c r="D75" s="101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</row>
    <row r="76" spans="1:16" s="106" customFormat="1" ht="37.9" customHeight="1">
      <c r="A76" s="100"/>
      <c r="B76" s="100"/>
      <c r="C76" s="100"/>
      <c r="D76" s="101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</row>
    <row r="77" spans="1:16" s="106" customFormat="1" ht="37.9" customHeight="1">
      <c r="A77" s="100"/>
      <c r="B77" s="100"/>
      <c r="C77" s="100"/>
      <c r="D77" s="101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</row>
    <row r="78" spans="1:16" s="106" customFormat="1" ht="37.9" customHeight="1">
      <c r="A78" s="100"/>
      <c r="B78" s="100"/>
      <c r="C78" s="100"/>
      <c r="D78" s="101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</row>
    <row r="79" spans="1:16" s="106" customFormat="1" ht="37.9" customHeight="1">
      <c r="A79" s="100"/>
      <c r="B79" s="100"/>
      <c r="C79" s="100"/>
      <c r="D79" s="101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</row>
    <row r="80" spans="1:16" s="106" customFormat="1" ht="37.9" customHeight="1">
      <c r="A80" s="100"/>
      <c r="B80" s="100"/>
      <c r="C80" s="100"/>
      <c r="D80" s="101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</row>
    <row r="81" spans="1:16" s="106" customFormat="1" ht="37.9" customHeight="1">
      <c r="A81" s="100"/>
      <c r="B81" s="100"/>
      <c r="C81" s="100"/>
      <c r="D81" s="101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</row>
    <row r="82" spans="1:16" s="106" customFormat="1" ht="37.9" customHeight="1">
      <c r="A82" s="100"/>
      <c r="B82" s="100"/>
      <c r="C82" s="100"/>
      <c r="D82" s="101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</row>
    <row r="83" spans="1:16" s="106" customFormat="1" ht="37.9" customHeight="1">
      <c r="A83" s="100"/>
      <c r="B83" s="100"/>
      <c r="C83" s="100"/>
      <c r="D83" s="101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</row>
    <row r="84" spans="1:16" s="106" customFormat="1" ht="37.9" customHeight="1">
      <c r="A84" s="100"/>
      <c r="B84" s="100"/>
      <c r="C84" s="100"/>
      <c r="D84" s="101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</row>
    <row r="85" spans="1:16" s="106" customFormat="1" ht="37.9" customHeight="1">
      <c r="A85" s="100"/>
      <c r="B85" s="100"/>
      <c r="C85" s="100"/>
      <c r="D85" s="101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</row>
    <row r="86" spans="1:16" s="106" customFormat="1" ht="37.9" customHeight="1">
      <c r="A86" s="100"/>
      <c r="B86" s="100"/>
      <c r="C86" s="100"/>
      <c r="D86" s="101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</row>
    <row r="87" spans="1:16" s="106" customFormat="1" ht="37.9" customHeight="1">
      <c r="A87" s="100"/>
      <c r="B87" s="100"/>
      <c r="C87" s="100"/>
      <c r="D87" s="101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</row>
    <row r="88" spans="1:16" s="106" customFormat="1" ht="37.9" customHeight="1">
      <c r="A88" s="100"/>
      <c r="B88" s="100"/>
      <c r="C88" s="100"/>
      <c r="D88" s="101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</row>
    <row r="89" spans="1:16" s="106" customFormat="1" ht="37.9" customHeight="1">
      <c r="A89" s="100"/>
      <c r="B89" s="100"/>
      <c r="C89" s="100"/>
      <c r="D89" s="101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</row>
    <row r="90" spans="1:16" s="106" customFormat="1" ht="37.9" customHeight="1">
      <c r="A90" s="100"/>
      <c r="B90" s="100"/>
      <c r="C90" s="100"/>
      <c r="D90" s="101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</row>
    <row r="91" spans="1:16" s="106" customFormat="1" ht="37.9" customHeight="1">
      <c r="A91" s="100"/>
      <c r="B91" s="100"/>
      <c r="C91" s="100"/>
      <c r="D91" s="101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</row>
    <row r="92" spans="1:16" s="106" customFormat="1" ht="37.9" customHeight="1">
      <c r="A92" s="100"/>
      <c r="B92" s="100"/>
      <c r="C92" s="100"/>
      <c r="D92" s="101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</row>
    <row r="93" spans="1:16" s="106" customFormat="1" ht="37.9" customHeight="1">
      <c r="A93" s="100"/>
      <c r="B93" s="100"/>
      <c r="C93" s="100"/>
      <c r="D93" s="101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</row>
    <row r="94" spans="1:16" s="106" customFormat="1" ht="37.9" customHeight="1">
      <c r="A94" s="100"/>
      <c r="B94" s="100"/>
      <c r="C94" s="100"/>
      <c r="D94" s="101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</row>
    <row r="95" spans="1:16" s="106" customFormat="1" ht="37.9" customHeight="1">
      <c r="A95" s="100"/>
      <c r="B95" s="100"/>
      <c r="C95" s="100"/>
      <c r="D95" s="101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</row>
    <row r="96" spans="1:16" s="106" customFormat="1" ht="37.9" customHeight="1">
      <c r="A96" s="100"/>
      <c r="B96" s="100"/>
      <c r="C96" s="100"/>
      <c r="D96" s="101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</row>
    <row r="97" spans="1:16" s="106" customFormat="1" ht="37.9" customHeight="1">
      <c r="A97" s="100"/>
      <c r="B97" s="100"/>
      <c r="C97" s="100"/>
      <c r="D97" s="101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</row>
    <row r="98" spans="1:16" s="106" customFormat="1" ht="37.9" customHeight="1">
      <c r="A98" s="100"/>
      <c r="B98" s="100"/>
      <c r="C98" s="100"/>
      <c r="D98" s="101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</row>
    <row r="99" spans="1:16" s="106" customFormat="1" ht="37.9" customHeight="1">
      <c r="A99" s="100"/>
      <c r="B99" s="100"/>
      <c r="C99" s="100"/>
      <c r="D99" s="101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</row>
    <row r="100" spans="1:16" s="106" customFormat="1" ht="37.9" customHeight="1">
      <c r="A100" s="100"/>
      <c r="B100" s="100"/>
      <c r="C100" s="100"/>
      <c r="D100" s="101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</row>
    <row r="101" spans="1:16" s="106" customFormat="1" ht="37.9" customHeight="1">
      <c r="A101" s="100"/>
      <c r="B101" s="100"/>
      <c r="C101" s="100"/>
      <c r="D101" s="101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</row>
    <row r="102" spans="1:16" s="106" customFormat="1" ht="37.9" customHeight="1">
      <c r="A102" s="100"/>
      <c r="B102" s="100"/>
      <c r="C102" s="100"/>
      <c r="D102" s="101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</row>
    <row r="103" spans="1:16" s="106" customFormat="1" ht="37.9" customHeight="1">
      <c r="A103" s="100"/>
      <c r="B103" s="100"/>
      <c r="C103" s="100"/>
      <c r="D103" s="101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</row>
    <row r="104" spans="1:16" s="106" customFormat="1" ht="37.9" customHeight="1">
      <c r="A104" s="100"/>
      <c r="B104" s="100"/>
      <c r="C104" s="100"/>
      <c r="D104" s="101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</row>
    <row r="105" spans="1:16" s="106" customFormat="1" ht="37.9" customHeight="1">
      <c r="A105" s="100"/>
      <c r="B105" s="100"/>
      <c r="C105" s="100"/>
      <c r="D105" s="101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</row>
    <row r="106" spans="1:16" s="106" customFormat="1" ht="37.9" customHeight="1">
      <c r="A106" s="100"/>
      <c r="B106" s="100"/>
      <c r="C106" s="100"/>
      <c r="D106" s="101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</row>
    <row r="107" spans="1:16" s="106" customFormat="1" ht="37.9" customHeight="1">
      <c r="A107" s="100"/>
      <c r="B107" s="100"/>
      <c r="C107" s="100"/>
      <c r="D107" s="101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</row>
    <row r="108" spans="1:16" s="106" customFormat="1" ht="37.9" customHeight="1">
      <c r="A108" s="100"/>
      <c r="B108" s="100"/>
      <c r="C108" s="100"/>
      <c r="D108" s="101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</row>
    <row r="109" spans="1:16" s="106" customFormat="1" ht="37.9" customHeight="1">
      <c r="A109" s="100"/>
      <c r="B109" s="100"/>
      <c r="C109" s="100"/>
      <c r="D109" s="101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</row>
    <row r="110" spans="1:16" s="106" customFormat="1" ht="37.9" customHeight="1">
      <c r="A110" s="100"/>
      <c r="B110" s="100"/>
      <c r="C110" s="100"/>
      <c r="D110" s="101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</row>
    <row r="111" spans="1:16" s="106" customFormat="1" ht="37.9" customHeight="1">
      <c r="A111" s="100"/>
      <c r="B111" s="100"/>
      <c r="C111" s="100"/>
      <c r="D111" s="101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</row>
    <row r="112" spans="1:16" s="106" customFormat="1" ht="37.9" customHeight="1">
      <c r="A112" s="100"/>
      <c r="B112" s="100"/>
      <c r="C112" s="100"/>
      <c r="D112" s="101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</row>
    <row r="113" spans="1:16" s="106" customFormat="1" ht="37.9" customHeight="1">
      <c r="A113" s="100"/>
      <c r="B113" s="100"/>
      <c r="C113" s="100"/>
      <c r="D113" s="101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</row>
    <row r="114" spans="1:16" s="106" customFormat="1" ht="37.9" customHeight="1">
      <c r="A114" s="100"/>
      <c r="B114" s="100"/>
      <c r="C114" s="100"/>
      <c r="D114" s="101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</row>
    <row r="115" spans="1:16" s="106" customFormat="1" ht="37.9" customHeight="1">
      <c r="A115" s="100"/>
      <c r="B115" s="100"/>
      <c r="C115" s="100"/>
      <c r="D115" s="101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</row>
    <row r="116" spans="1:16" s="106" customFormat="1" ht="37.9" customHeight="1">
      <c r="A116" s="100"/>
      <c r="B116" s="100"/>
      <c r="C116" s="100"/>
      <c r="D116" s="101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</row>
    <row r="117" spans="1:16" s="106" customFormat="1" ht="37.9" customHeight="1">
      <c r="A117" s="100"/>
      <c r="B117" s="100"/>
      <c r="C117" s="100"/>
      <c r="D117" s="101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</row>
    <row r="118" spans="1:16" s="106" customFormat="1" ht="37.9" customHeight="1">
      <c r="A118" s="100"/>
      <c r="B118" s="100"/>
      <c r="C118" s="100"/>
      <c r="D118" s="101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</row>
    <row r="119" spans="1:16" s="106" customFormat="1" ht="37.9" customHeight="1">
      <c r="A119" s="100"/>
      <c r="B119" s="100"/>
      <c r="C119" s="100"/>
      <c r="D119" s="101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</row>
    <row r="120" spans="1:16" s="106" customFormat="1" ht="37.9" customHeight="1">
      <c r="A120" s="100"/>
      <c r="B120" s="100"/>
      <c r="C120" s="100"/>
      <c r="D120" s="101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</row>
  </sheetData>
  <mergeCells count="25">
    <mergeCell ref="O3:P3"/>
    <mergeCell ref="A4:P4"/>
    <mergeCell ref="B5:C5"/>
    <mergeCell ref="E7:I7"/>
    <mergeCell ref="J7:O7"/>
    <mergeCell ref="I8:I10"/>
    <mergeCell ref="G8:H8"/>
    <mergeCell ref="G9:G10"/>
    <mergeCell ref="M9:M10"/>
    <mergeCell ref="C7:C10"/>
    <mergeCell ref="L33:N33"/>
    <mergeCell ref="H9:H10"/>
    <mergeCell ref="E8:E10"/>
    <mergeCell ref="J8:J10"/>
    <mergeCell ref="A7:A10"/>
    <mergeCell ref="B7:B10"/>
    <mergeCell ref="D7:D10"/>
    <mergeCell ref="M8:N8"/>
    <mergeCell ref="B33:E33"/>
    <mergeCell ref="P7:P10"/>
    <mergeCell ref="L8:L10"/>
    <mergeCell ref="O8:O10"/>
    <mergeCell ref="K8:K10"/>
    <mergeCell ref="N9:N10"/>
    <mergeCell ref="F8:F10"/>
  </mergeCells>
  <phoneticPr fontId="66" type="noConversion"/>
  <pageMargins left="0" right="0" top="0.98425196850393704" bottom="0.39370078740157483" header="0" footer="0"/>
  <pageSetup paperSize="9" scale="56" fitToHeight="0" orientation="landscape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F370-726D-4748-83F6-334BD98125BC}">
  <sheetPr codeName="Лист3">
    <tabColor indexed="50"/>
  </sheetPr>
  <dimension ref="A1:R108"/>
  <sheetViews>
    <sheetView showGridLines="0" showZeros="0" view="pageBreakPreview" zoomScale="50" zoomScaleNormal="50" zoomScaleSheetLayoutView="50" workbookViewId="0">
      <selection activeCell="O3" sqref="O3:P3"/>
    </sheetView>
  </sheetViews>
  <sheetFormatPr defaultColWidth="9.1640625" defaultRowHeight="12.75"/>
  <cols>
    <col min="1" max="1" width="13" style="34" customWidth="1"/>
    <col min="2" max="2" width="11.1640625" style="8" customWidth="1"/>
    <col min="3" max="3" width="10.5" style="2" customWidth="1"/>
    <col min="4" max="4" width="47.83203125" style="55" customWidth="1"/>
    <col min="5" max="5" width="16" style="3" customWidth="1"/>
    <col min="6" max="6" width="16.5" style="3" customWidth="1"/>
    <col min="7" max="7" width="15.1640625" style="3" customWidth="1"/>
    <col min="8" max="8" width="13.83203125" style="3" customWidth="1"/>
    <col min="9" max="9" width="14.33203125" style="3" customWidth="1"/>
    <col min="10" max="10" width="14.83203125" style="3" customWidth="1"/>
    <col min="11" max="11" width="14.5" style="26" customWidth="1"/>
    <col min="12" max="12" width="12.6640625" style="3" customWidth="1"/>
    <col min="13" max="13" width="12.83203125" style="3" customWidth="1"/>
    <col min="14" max="14" width="9.83203125" style="3" customWidth="1"/>
    <col min="15" max="15" width="16" style="3" customWidth="1"/>
    <col min="16" max="16" width="16.33203125" style="3" customWidth="1"/>
    <col min="17" max="17" width="20" style="97" customWidth="1"/>
    <col min="18" max="18" width="20.5" style="97" customWidth="1"/>
    <col min="19" max="19" width="18.5" style="3" bestFit="1" customWidth="1"/>
    <col min="20" max="20" width="28.1640625" style="3" customWidth="1"/>
    <col min="21" max="21" width="18.5" style="3" bestFit="1" customWidth="1"/>
    <col min="22" max="16384" width="9.1640625" style="3"/>
  </cols>
  <sheetData>
    <row r="1" spans="1:18" ht="15.75">
      <c r="B1" s="27"/>
      <c r="K1" s="3"/>
      <c r="O1" s="5" t="s">
        <v>158</v>
      </c>
      <c r="P1" s="5"/>
    </row>
    <row r="2" spans="1:18" ht="15.75">
      <c r="K2" s="3"/>
      <c r="O2" s="5" t="s">
        <v>69</v>
      </c>
      <c r="P2" s="5"/>
    </row>
    <row r="3" spans="1:18" ht="15.75">
      <c r="K3" s="3"/>
      <c r="O3" s="209" t="s">
        <v>159</v>
      </c>
      <c r="P3" s="209"/>
    </row>
    <row r="4" spans="1:18"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8" ht="60.6" customHeight="1">
      <c r="A5" s="229" t="s">
        <v>43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</row>
    <row r="6" spans="1:18" ht="33.6" customHeight="1">
      <c r="A6" s="35"/>
      <c r="B6" s="10"/>
      <c r="C6" s="230" t="s">
        <v>71</v>
      </c>
      <c r="D6" s="230"/>
      <c r="E6" s="13"/>
      <c r="F6" s="13"/>
      <c r="G6" s="13"/>
      <c r="H6" s="13"/>
      <c r="I6" s="13"/>
      <c r="J6" s="13"/>
      <c r="K6" s="23"/>
      <c r="L6" s="13"/>
      <c r="M6" s="13"/>
      <c r="N6" s="13"/>
      <c r="O6" s="13"/>
      <c r="P6" s="13"/>
    </row>
    <row r="7" spans="1:18" ht="4.1500000000000004" customHeight="1">
      <c r="A7" s="35"/>
      <c r="B7" s="10"/>
      <c r="C7" s="33"/>
      <c r="D7" s="11"/>
      <c r="E7" s="13"/>
      <c r="F7" s="13"/>
      <c r="G7" s="13"/>
      <c r="H7" s="13"/>
      <c r="I7" s="13"/>
      <c r="J7" s="13"/>
      <c r="K7" s="23"/>
      <c r="L7" s="13"/>
      <c r="M7" s="13"/>
      <c r="N7" s="13"/>
      <c r="O7" s="13"/>
      <c r="P7" s="13"/>
    </row>
    <row r="8" spans="1:18" ht="13.35" customHeight="1">
      <c r="A8" s="36"/>
      <c r="B8" s="9"/>
      <c r="C8" s="4"/>
      <c r="D8" s="56"/>
      <c r="E8" s="6"/>
      <c r="F8" s="6"/>
      <c r="G8" s="6"/>
      <c r="H8" s="6"/>
      <c r="I8" s="6"/>
      <c r="J8" s="6"/>
      <c r="K8" s="24"/>
      <c r="L8" s="6"/>
      <c r="M8" s="6"/>
      <c r="N8" s="6"/>
      <c r="O8" s="6"/>
      <c r="P8" s="6" t="s">
        <v>55</v>
      </c>
    </row>
    <row r="9" spans="1:18" s="37" customFormat="1" ht="35.450000000000003" customHeight="1">
      <c r="A9" s="222" t="s">
        <v>66</v>
      </c>
      <c r="B9" s="214" t="s">
        <v>50</v>
      </c>
      <c r="C9" s="222" t="s">
        <v>51</v>
      </c>
      <c r="D9" s="226" t="s">
        <v>52</v>
      </c>
      <c r="E9" s="226" t="s">
        <v>56</v>
      </c>
      <c r="F9" s="226"/>
      <c r="G9" s="226"/>
      <c r="H9" s="226"/>
      <c r="I9" s="226"/>
      <c r="J9" s="226" t="s">
        <v>57</v>
      </c>
      <c r="K9" s="226"/>
      <c r="L9" s="226"/>
      <c r="M9" s="226"/>
      <c r="N9" s="226"/>
      <c r="O9" s="226"/>
      <c r="P9" s="226" t="s">
        <v>58</v>
      </c>
      <c r="Q9" s="109"/>
      <c r="R9" s="109"/>
    </row>
    <row r="10" spans="1:18" s="37" customFormat="1" ht="20.45" customHeight="1">
      <c r="A10" s="222"/>
      <c r="B10" s="214"/>
      <c r="C10" s="222"/>
      <c r="D10" s="226"/>
      <c r="E10" s="226" t="s">
        <v>53</v>
      </c>
      <c r="F10" s="225" t="s">
        <v>59</v>
      </c>
      <c r="G10" s="226" t="s">
        <v>60</v>
      </c>
      <c r="H10" s="226"/>
      <c r="I10" s="225" t="s">
        <v>61</v>
      </c>
      <c r="J10" s="226" t="s">
        <v>53</v>
      </c>
      <c r="K10" s="38" t="s">
        <v>54</v>
      </c>
      <c r="L10" s="225" t="s">
        <v>59</v>
      </c>
      <c r="M10" s="226" t="s">
        <v>60</v>
      </c>
      <c r="N10" s="226"/>
      <c r="O10" s="225" t="s">
        <v>61</v>
      </c>
      <c r="P10" s="226"/>
      <c r="Q10" s="109"/>
      <c r="R10" s="109"/>
    </row>
    <row r="11" spans="1:18" s="37" customFormat="1" ht="20.25" customHeight="1">
      <c r="A11" s="222"/>
      <c r="B11" s="214"/>
      <c r="C11" s="222"/>
      <c r="D11" s="226"/>
      <c r="E11" s="226"/>
      <c r="F11" s="225"/>
      <c r="G11" s="226" t="s">
        <v>62</v>
      </c>
      <c r="H11" s="226" t="s">
        <v>63</v>
      </c>
      <c r="I11" s="225"/>
      <c r="J11" s="226"/>
      <c r="K11" s="226" t="s">
        <v>64</v>
      </c>
      <c r="L11" s="225"/>
      <c r="M11" s="226" t="s">
        <v>62</v>
      </c>
      <c r="N11" s="226" t="s">
        <v>63</v>
      </c>
      <c r="O11" s="225"/>
      <c r="P11" s="226"/>
      <c r="Q11" s="109"/>
      <c r="R11" s="109"/>
    </row>
    <row r="12" spans="1:18" s="37" customFormat="1" ht="37.9" customHeight="1">
      <c r="A12" s="222"/>
      <c r="B12" s="214"/>
      <c r="C12" s="222"/>
      <c r="D12" s="226"/>
      <c r="E12" s="226"/>
      <c r="F12" s="225"/>
      <c r="G12" s="226"/>
      <c r="H12" s="226"/>
      <c r="I12" s="225"/>
      <c r="J12" s="226"/>
      <c r="K12" s="226"/>
      <c r="L12" s="225"/>
      <c r="M12" s="226"/>
      <c r="N12" s="226"/>
      <c r="O12" s="225"/>
      <c r="P12" s="226"/>
      <c r="Q12" s="109"/>
      <c r="R12" s="109"/>
    </row>
    <row r="13" spans="1:18" ht="26.45" customHeight="1">
      <c r="A13" s="228" t="s">
        <v>44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</row>
    <row r="14" spans="1:18" ht="43.9" customHeight="1">
      <c r="A14" s="224" t="s">
        <v>113</v>
      </c>
      <c r="B14" s="224"/>
      <c r="C14" s="224"/>
      <c r="D14" s="224"/>
      <c r="E14" s="68">
        <f>E15</f>
        <v>210000</v>
      </c>
      <c r="F14" s="68">
        <f t="shared" ref="F14:P14" si="0">F15</f>
        <v>210000</v>
      </c>
      <c r="G14" s="68">
        <f t="shared" si="0"/>
        <v>0</v>
      </c>
      <c r="H14" s="68">
        <f t="shared" si="0"/>
        <v>0</v>
      </c>
      <c r="I14" s="68">
        <f t="shared" si="0"/>
        <v>0</v>
      </c>
      <c r="J14" s="68">
        <f t="shared" si="0"/>
        <v>0</v>
      </c>
      <c r="K14" s="68">
        <f t="shared" si="0"/>
        <v>0</v>
      </c>
      <c r="L14" s="68">
        <f t="shared" si="0"/>
        <v>0</v>
      </c>
      <c r="M14" s="68">
        <f t="shared" si="0"/>
        <v>0</v>
      </c>
      <c r="N14" s="68">
        <f t="shared" si="0"/>
        <v>0</v>
      </c>
      <c r="O14" s="68">
        <f t="shared" si="0"/>
        <v>0</v>
      </c>
      <c r="P14" s="68">
        <f t="shared" si="0"/>
        <v>210000</v>
      </c>
      <c r="Q14" s="110">
        <f>P14-'Дод 1 доходи'!C17</f>
        <v>0</v>
      </c>
    </row>
    <row r="15" spans="1:18" ht="60.6" customHeight="1">
      <c r="A15" s="41" t="s">
        <v>95</v>
      </c>
      <c r="B15" s="41" t="s">
        <v>11</v>
      </c>
      <c r="C15" s="41" t="s">
        <v>11</v>
      </c>
      <c r="D15" s="160" t="s">
        <v>96</v>
      </c>
      <c r="E15" s="65">
        <f>E16</f>
        <v>210000</v>
      </c>
      <c r="F15" s="65">
        <f t="shared" ref="F15:P16" si="1">F16</f>
        <v>210000</v>
      </c>
      <c r="G15" s="65">
        <f t="shared" si="1"/>
        <v>0</v>
      </c>
      <c r="H15" s="65">
        <f t="shared" si="1"/>
        <v>0</v>
      </c>
      <c r="I15" s="65">
        <f t="shared" si="1"/>
        <v>0</v>
      </c>
      <c r="J15" s="65">
        <f t="shared" si="1"/>
        <v>0</v>
      </c>
      <c r="K15" s="65">
        <f t="shared" si="1"/>
        <v>0</v>
      </c>
      <c r="L15" s="65">
        <f t="shared" si="1"/>
        <v>0</v>
      </c>
      <c r="M15" s="65">
        <f t="shared" si="1"/>
        <v>0</v>
      </c>
      <c r="N15" s="65">
        <f t="shared" si="1"/>
        <v>0</v>
      </c>
      <c r="O15" s="65">
        <f t="shared" si="1"/>
        <v>0</v>
      </c>
      <c r="P15" s="65">
        <f t="shared" si="1"/>
        <v>210000</v>
      </c>
    </row>
    <row r="16" spans="1:18" ht="60.6" customHeight="1">
      <c r="A16" s="41" t="s">
        <v>97</v>
      </c>
      <c r="B16" s="41" t="s">
        <v>11</v>
      </c>
      <c r="C16" s="41" t="s">
        <v>11</v>
      </c>
      <c r="D16" s="160" t="s">
        <v>96</v>
      </c>
      <c r="E16" s="65">
        <f>E17</f>
        <v>210000</v>
      </c>
      <c r="F16" s="65">
        <f t="shared" si="1"/>
        <v>210000</v>
      </c>
      <c r="G16" s="65">
        <f t="shared" si="1"/>
        <v>0</v>
      </c>
      <c r="H16" s="65">
        <f t="shared" si="1"/>
        <v>0</v>
      </c>
      <c r="I16" s="65">
        <f t="shared" si="1"/>
        <v>0</v>
      </c>
      <c r="J16" s="65">
        <f t="shared" si="1"/>
        <v>0</v>
      </c>
      <c r="K16" s="65">
        <f t="shared" si="1"/>
        <v>0</v>
      </c>
      <c r="L16" s="65">
        <f t="shared" si="1"/>
        <v>0</v>
      </c>
      <c r="M16" s="65">
        <f t="shared" si="1"/>
        <v>0</v>
      </c>
      <c r="N16" s="65">
        <f t="shared" si="1"/>
        <v>0</v>
      </c>
      <c r="O16" s="65">
        <f t="shared" si="1"/>
        <v>0</v>
      </c>
      <c r="P16" s="65">
        <f t="shared" si="1"/>
        <v>210000</v>
      </c>
    </row>
    <row r="17" spans="1:18" ht="42" customHeight="1">
      <c r="A17" s="151" t="s">
        <v>98</v>
      </c>
      <c r="B17" s="151" t="s">
        <v>99</v>
      </c>
      <c r="C17" s="151" t="s">
        <v>100</v>
      </c>
      <c r="D17" s="159" t="s">
        <v>101</v>
      </c>
      <c r="E17" s="62">
        <f>F17+I17</f>
        <v>210000</v>
      </c>
      <c r="F17" s="62">
        <v>210000</v>
      </c>
      <c r="G17" s="62"/>
      <c r="H17" s="65"/>
      <c r="I17" s="62"/>
      <c r="J17" s="62">
        <f>L17+O17</f>
        <v>0</v>
      </c>
      <c r="K17" s="62"/>
      <c r="L17" s="62"/>
      <c r="M17" s="62"/>
      <c r="N17" s="62"/>
      <c r="O17" s="62"/>
      <c r="P17" s="62">
        <f>J17+E17</f>
        <v>210000</v>
      </c>
    </row>
    <row r="18" spans="1:18" ht="40.15" customHeight="1">
      <c r="A18" s="227" t="s">
        <v>72</v>
      </c>
      <c r="B18" s="227"/>
      <c r="C18" s="227"/>
      <c r="D18" s="227"/>
      <c r="E18" s="118">
        <f>E22+E32+E35+E19+E29</f>
        <v>0</v>
      </c>
      <c r="F18" s="118">
        <f t="shared" ref="F18:P18" si="2">F22+F32+F35+F19+F29</f>
        <v>-31400</v>
      </c>
      <c r="G18" s="118">
        <f t="shared" si="2"/>
        <v>0</v>
      </c>
      <c r="H18" s="118">
        <f t="shared" si="2"/>
        <v>2500</v>
      </c>
      <c r="I18" s="118">
        <f t="shared" si="2"/>
        <v>131400</v>
      </c>
      <c r="J18" s="118">
        <f t="shared" si="2"/>
        <v>0</v>
      </c>
      <c r="K18" s="118">
        <f t="shared" si="2"/>
        <v>0</v>
      </c>
      <c r="L18" s="118">
        <f t="shared" si="2"/>
        <v>0</v>
      </c>
      <c r="M18" s="118">
        <f t="shared" si="2"/>
        <v>0</v>
      </c>
      <c r="N18" s="118">
        <f t="shared" si="2"/>
        <v>0</v>
      </c>
      <c r="O18" s="118">
        <f t="shared" si="2"/>
        <v>0</v>
      </c>
      <c r="P18" s="118">
        <f t="shared" si="2"/>
        <v>0</v>
      </c>
    </row>
    <row r="19" spans="1:18" s="197" customFormat="1" ht="63.6" customHeight="1">
      <c r="A19" s="165" t="s">
        <v>86</v>
      </c>
      <c r="B19" s="166"/>
      <c r="C19" s="167"/>
      <c r="D19" s="168" t="s">
        <v>111</v>
      </c>
      <c r="E19" s="108">
        <f>E20</f>
        <v>0</v>
      </c>
      <c r="F19" s="108">
        <f t="shared" ref="F19:P20" si="3">F20</f>
        <v>-31400</v>
      </c>
      <c r="G19" s="108">
        <f t="shared" si="3"/>
        <v>0</v>
      </c>
      <c r="H19" s="108">
        <f t="shared" si="3"/>
        <v>0</v>
      </c>
      <c r="I19" s="108">
        <f t="shared" si="3"/>
        <v>31400</v>
      </c>
      <c r="J19" s="108">
        <f t="shared" si="3"/>
        <v>0</v>
      </c>
      <c r="K19" s="108">
        <f t="shared" si="3"/>
        <v>0</v>
      </c>
      <c r="L19" s="108">
        <f t="shared" si="3"/>
        <v>0</v>
      </c>
      <c r="M19" s="108">
        <f t="shared" si="3"/>
        <v>0</v>
      </c>
      <c r="N19" s="108">
        <f t="shared" si="3"/>
        <v>0</v>
      </c>
      <c r="O19" s="108">
        <f t="shared" si="3"/>
        <v>0</v>
      </c>
      <c r="P19" s="108">
        <f t="shared" si="3"/>
        <v>0</v>
      </c>
      <c r="Q19" s="196"/>
      <c r="R19" s="196"/>
    </row>
    <row r="20" spans="1:18" s="197" customFormat="1" ht="76.900000000000006" customHeight="1">
      <c r="A20" s="165" t="s">
        <v>88</v>
      </c>
      <c r="B20" s="166"/>
      <c r="C20" s="167"/>
      <c r="D20" s="168" t="s">
        <v>87</v>
      </c>
      <c r="E20" s="108">
        <f>E21</f>
        <v>0</v>
      </c>
      <c r="F20" s="108">
        <f t="shared" si="3"/>
        <v>-31400</v>
      </c>
      <c r="G20" s="108">
        <f t="shared" si="3"/>
        <v>0</v>
      </c>
      <c r="H20" s="108">
        <f t="shared" si="3"/>
        <v>0</v>
      </c>
      <c r="I20" s="108">
        <f t="shared" si="3"/>
        <v>31400</v>
      </c>
      <c r="J20" s="108">
        <f t="shared" si="3"/>
        <v>0</v>
      </c>
      <c r="K20" s="108">
        <f t="shared" si="3"/>
        <v>0</v>
      </c>
      <c r="L20" s="108">
        <f t="shared" si="3"/>
        <v>0</v>
      </c>
      <c r="M20" s="108">
        <f t="shared" si="3"/>
        <v>0</v>
      </c>
      <c r="N20" s="108">
        <f t="shared" si="3"/>
        <v>0</v>
      </c>
      <c r="O20" s="108">
        <f t="shared" si="3"/>
        <v>0</v>
      </c>
      <c r="P20" s="108">
        <f t="shared" si="3"/>
        <v>0</v>
      </c>
      <c r="Q20" s="196"/>
      <c r="R20" s="196"/>
    </row>
    <row r="21" spans="1:18" s="197" customFormat="1" ht="114" customHeight="1">
      <c r="A21" s="162" t="s">
        <v>153</v>
      </c>
      <c r="B21" s="162" t="s">
        <v>154</v>
      </c>
      <c r="C21" s="163" t="s">
        <v>89</v>
      </c>
      <c r="D21" s="164" t="s">
        <v>155</v>
      </c>
      <c r="E21" s="108"/>
      <c r="F21" s="179">
        <v>-31400</v>
      </c>
      <c r="G21" s="179"/>
      <c r="H21" s="179"/>
      <c r="I21" s="179">
        <v>31400</v>
      </c>
      <c r="J21" s="108"/>
      <c r="K21" s="108"/>
      <c r="L21" s="108"/>
      <c r="M21" s="108"/>
      <c r="N21" s="108"/>
      <c r="O21" s="108"/>
      <c r="P21" s="108"/>
      <c r="Q21" s="196"/>
      <c r="R21" s="196"/>
    </row>
    <row r="22" spans="1:18" s="197" customFormat="1" ht="67.150000000000006" customHeight="1">
      <c r="A22" s="165" t="s">
        <v>91</v>
      </c>
      <c r="B22" s="166"/>
      <c r="C22" s="167"/>
      <c r="D22" s="168" t="s">
        <v>92</v>
      </c>
      <c r="E22" s="65">
        <f>E23</f>
        <v>0</v>
      </c>
      <c r="F22" s="65">
        <f t="shared" ref="F22:P22" si="4">F23</f>
        <v>0</v>
      </c>
      <c r="G22" s="65">
        <f t="shared" si="4"/>
        <v>0</v>
      </c>
      <c r="H22" s="65">
        <f t="shared" si="4"/>
        <v>0</v>
      </c>
      <c r="I22" s="65">
        <f t="shared" si="4"/>
        <v>0</v>
      </c>
      <c r="J22" s="65">
        <f t="shared" si="4"/>
        <v>0</v>
      </c>
      <c r="K22" s="65">
        <f t="shared" si="4"/>
        <v>0</v>
      </c>
      <c r="L22" s="65">
        <f t="shared" si="4"/>
        <v>0</v>
      </c>
      <c r="M22" s="65">
        <f t="shared" si="4"/>
        <v>0</v>
      </c>
      <c r="N22" s="65">
        <f t="shared" si="4"/>
        <v>0</v>
      </c>
      <c r="O22" s="65">
        <f t="shared" si="4"/>
        <v>0</v>
      </c>
      <c r="P22" s="65">
        <f t="shared" si="4"/>
        <v>0</v>
      </c>
      <c r="Q22" s="196"/>
      <c r="R22" s="196"/>
    </row>
    <row r="23" spans="1:18" s="107" customFormat="1" ht="61.9" customHeight="1">
      <c r="A23" s="165" t="s">
        <v>93</v>
      </c>
      <c r="B23" s="166"/>
      <c r="C23" s="167"/>
      <c r="D23" s="168" t="s">
        <v>94</v>
      </c>
      <c r="E23" s="65">
        <f>SUM(E24:E28)</f>
        <v>0</v>
      </c>
      <c r="F23" s="65">
        <f t="shared" ref="F23:P23" si="5">SUM(F24:F28)</f>
        <v>0</v>
      </c>
      <c r="G23" s="65">
        <f t="shared" si="5"/>
        <v>0</v>
      </c>
      <c r="H23" s="65">
        <f t="shared" si="5"/>
        <v>0</v>
      </c>
      <c r="I23" s="65">
        <f t="shared" si="5"/>
        <v>0</v>
      </c>
      <c r="J23" s="65">
        <f t="shared" si="5"/>
        <v>0</v>
      </c>
      <c r="K23" s="65">
        <f t="shared" si="5"/>
        <v>0</v>
      </c>
      <c r="L23" s="65">
        <f t="shared" si="5"/>
        <v>0</v>
      </c>
      <c r="M23" s="65">
        <f t="shared" si="5"/>
        <v>0</v>
      </c>
      <c r="N23" s="65">
        <f t="shared" si="5"/>
        <v>0</v>
      </c>
      <c r="O23" s="65">
        <f t="shared" si="5"/>
        <v>0</v>
      </c>
      <c r="P23" s="65">
        <f t="shared" si="5"/>
        <v>0</v>
      </c>
      <c r="Q23" s="111"/>
      <c r="R23" s="111"/>
    </row>
    <row r="24" spans="1:18" s="107" customFormat="1" ht="55.9" customHeight="1">
      <c r="A24" s="162" t="s">
        <v>118</v>
      </c>
      <c r="B24" s="162" t="s">
        <v>119</v>
      </c>
      <c r="C24" s="163" t="s">
        <v>90</v>
      </c>
      <c r="D24" s="164" t="s">
        <v>120</v>
      </c>
      <c r="E24" s="62">
        <f>F24+I24</f>
        <v>140000</v>
      </c>
      <c r="F24" s="62">
        <v>140000</v>
      </c>
      <c r="G24" s="62"/>
      <c r="H24" s="65"/>
      <c r="I24" s="62"/>
      <c r="J24" s="62">
        <f>L24+O24</f>
        <v>0</v>
      </c>
      <c r="K24" s="62"/>
      <c r="L24" s="62"/>
      <c r="M24" s="62"/>
      <c r="N24" s="62"/>
      <c r="O24" s="62"/>
      <c r="P24" s="62">
        <f>J24+E24</f>
        <v>140000</v>
      </c>
      <c r="Q24" s="111"/>
      <c r="R24" s="111"/>
    </row>
    <row r="25" spans="1:18" s="107" customFormat="1" ht="55.15" customHeight="1">
      <c r="A25" s="162" t="s">
        <v>114</v>
      </c>
      <c r="B25" s="162" t="s">
        <v>115</v>
      </c>
      <c r="C25" s="163" t="s">
        <v>116</v>
      </c>
      <c r="D25" s="164" t="s">
        <v>117</v>
      </c>
      <c r="E25" s="62">
        <f>F25+I25</f>
        <v>443150</v>
      </c>
      <c r="F25" s="62">
        <v>443150</v>
      </c>
      <c r="G25" s="62"/>
      <c r="H25" s="65"/>
      <c r="I25" s="62"/>
      <c r="J25" s="62">
        <f>L25+O25</f>
        <v>0</v>
      </c>
      <c r="K25" s="62"/>
      <c r="L25" s="62"/>
      <c r="M25" s="62"/>
      <c r="N25" s="62"/>
      <c r="O25" s="62"/>
      <c r="P25" s="62">
        <f>J25+E25</f>
        <v>443150</v>
      </c>
      <c r="Q25" s="111"/>
      <c r="R25" s="111"/>
    </row>
    <row r="26" spans="1:18" s="107" customFormat="1" ht="67.900000000000006" customHeight="1">
      <c r="A26" s="162" t="s">
        <v>121</v>
      </c>
      <c r="B26" s="162" t="s">
        <v>122</v>
      </c>
      <c r="C26" s="163" t="s">
        <v>123</v>
      </c>
      <c r="D26" s="164" t="s">
        <v>124</v>
      </c>
      <c r="E26" s="62">
        <f>F26+I26</f>
        <v>-316127</v>
      </c>
      <c r="F26" s="62">
        <v>-316127</v>
      </c>
      <c r="G26" s="62"/>
      <c r="H26" s="65"/>
      <c r="I26" s="62"/>
      <c r="J26" s="62">
        <f>L26+O26</f>
        <v>0</v>
      </c>
      <c r="K26" s="62"/>
      <c r="L26" s="62"/>
      <c r="M26" s="62"/>
      <c r="N26" s="62"/>
      <c r="O26" s="62"/>
      <c r="P26" s="62">
        <f>J26+E26</f>
        <v>-316127</v>
      </c>
      <c r="Q26" s="111"/>
      <c r="R26" s="111"/>
    </row>
    <row r="27" spans="1:18" s="107" customFormat="1" ht="60.6" customHeight="1">
      <c r="A27" s="162" t="s">
        <v>125</v>
      </c>
      <c r="B27" s="162" t="s">
        <v>126</v>
      </c>
      <c r="C27" s="163" t="s">
        <v>127</v>
      </c>
      <c r="D27" s="164" t="s">
        <v>128</v>
      </c>
      <c r="E27" s="62">
        <f>F27+I27</f>
        <v>176127</v>
      </c>
      <c r="F27" s="62">
        <v>176127</v>
      </c>
      <c r="G27" s="62"/>
      <c r="H27" s="65"/>
      <c r="I27" s="62"/>
      <c r="J27" s="62">
        <f>L27+O27</f>
        <v>0</v>
      </c>
      <c r="K27" s="62"/>
      <c r="L27" s="62"/>
      <c r="M27" s="62"/>
      <c r="N27" s="62"/>
      <c r="O27" s="62"/>
      <c r="P27" s="62">
        <f>J27+E27</f>
        <v>176127</v>
      </c>
      <c r="Q27" s="111"/>
      <c r="R27" s="111"/>
    </row>
    <row r="28" spans="1:18" s="197" customFormat="1" ht="54.6" customHeight="1">
      <c r="A28" s="162" t="s">
        <v>143</v>
      </c>
      <c r="B28" s="162" t="s">
        <v>144</v>
      </c>
      <c r="C28" s="163" t="s">
        <v>106</v>
      </c>
      <c r="D28" s="164" t="s">
        <v>145</v>
      </c>
      <c r="E28" s="62">
        <f>F28+I28</f>
        <v>-443150</v>
      </c>
      <c r="F28" s="62">
        <v>-443150</v>
      </c>
      <c r="G28" s="62"/>
      <c r="H28" s="65"/>
      <c r="I28" s="62"/>
      <c r="J28" s="62">
        <f>L28+O28</f>
        <v>0</v>
      </c>
      <c r="K28" s="62"/>
      <c r="L28" s="62"/>
      <c r="M28" s="62"/>
      <c r="N28" s="62"/>
      <c r="O28" s="62"/>
      <c r="P28" s="62">
        <f>J28+E28</f>
        <v>-443150</v>
      </c>
      <c r="Q28" s="196"/>
      <c r="R28" s="196"/>
    </row>
    <row r="29" spans="1:18" s="197" customFormat="1" ht="67.900000000000006" customHeight="1">
      <c r="A29" s="191" t="s">
        <v>146</v>
      </c>
      <c r="B29" s="41"/>
      <c r="C29" s="198"/>
      <c r="D29" s="199" t="s">
        <v>147</v>
      </c>
      <c r="E29" s="65">
        <f>E30</f>
        <v>0</v>
      </c>
      <c r="F29" s="65">
        <f t="shared" ref="F29:P30" si="6">F30</f>
        <v>0</v>
      </c>
      <c r="G29" s="65">
        <f t="shared" si="6"/>
        <v>0</v>
      </c>
      <c r="H29" s="65">
        <f t="shared" si="6"/>
        <v>2500</v>
      </c>
      <c r="I29" s="65">
        <f t="shared" si="6"/>
        <v>0</v>
      </c>
      <c r="J29" s="65">
        <f t="shared" si="6"/>
        <v>0</v>
      </c>
      <c r="K29" s="65">
        <f t="shared" si="6"/>
        <v>0</v>
      </c>
      <c r="L29" s="65">
        <f t="shared" si="6"/>
        <v>0</v>
      </c>
      <c r="M29" s="65">
        <f t="shared" si="6"/>
        <v>0</v>
      </c>
      <c r="N29" s="65">
        <f t="shared" si="6"/>
        <v>0</v>
      </c>
      <c r="O29" s="65">
        <f t="shared" si="6"/>
        <v>0</v>
      </c>
      <c r="P29" s="65">
        <f t="shared" si="6"/>
        <v>0</v>
      </c>
      <c r="Q29" s="196"/>
      <c r="R29" s="196"/>
    </row>
    <row r="30" spans="1:18" s="197" customFormat="1" ht="67.150000000000006" customHeight="1">
      <c r="A30" s="191" t="s">
        <v>148</v>
      </c>
      <c r="B30" s="41"/>
      <c r="C30" s="198"/>
      <c r="D30" s="199" t="s">
        <v>147</v>
      </c>
      <c r="E30" s="65">
        <f>E31</f>
        <v>0</v>
      </c>
      <c r="F30" s="65">
        <f t="shared" si="6"/>
        <v>0</v>
      </c>
      <c r="G30" s="65">
        <f t="shared" si="6"/>
        <v>0</v>
      </c>
      <c r="H30" s="65">
        <f t="shared" si="6"/>
        <v>2500</v>
      </c>
      <c r="I30" s="65">
        <f t="shared" si="6"/>
        <v>0</v>
      </c>
      <c r="J30" s="65">
        <f t="shared" si="6"/>
        <v>0</v>
      </c>
      <c r="K30" s="65">
        <f t="shared" si="6"/>
        <v>0</v>
      </c>
      <c r="L30" s="65">
        <f t="shared" si="6"/>
        <v>0</v>
      </c>
      <c r="M30" s="65">
        <f t="shared" si="6"/>
        <v>0</v>
      </c>
      <c r="N30" s="65">
        <f t="shared" si="6"/>
        <v>0</v>
      </c>
      <c r="O30" s="65">
        <f t="shared" si="6"/>
        <v>0</v>
      </c>
      <c r="P30" s="65">
        <f t="shared" si="6"/>
        <v>0</v>
      </c>
      <c r="Q30" s="196"/>
      <c r="R30" s="196"/>
    </row>
    <row r="31" spans="1:18" s="197" customFormat="1" ht="57" customHeight="1">
      <c r="A31" s="162" t="s">
        <v>149</v>
      </c>
      <c r="B31" s="162" t="s">
        <v>150</v>
      </c>
      <c r="C31" s="163" t="s">
        <v>151</v>
      </c>
      <c r="D31" s="164" t="s">
        <v>152</v>
      </c>
      <c r="E31" s="62"/>
      <c r="F31" s="62"/>
      <c r="G31" s="62"/>
      <c r="H31" s="62">
        <v>2500</v>
      </c>
      <c r="I31" s="62"/>
      <c r="J31" s="62"/>
      <c r="K31" s="62"/>
      <c r="L31" s="62"/>
      <c r="M31" s="62"/>
      <c r="N31" s="62"/>
      <c r="O31" s="62"/>
      <c r="P31" s="62"/>
      <c r="Q31" s="196"/>
      <c r="R31" s="196"/>
    </row>
    <row r="32" spans="1:18" s="107" customFormat="1" ht="96" customHeight="1">
      <c r="A32" s="165" t="s">
        <v>107</v>
      </c>
      <c r="B32" s="166"/>
      <c r="C32" s="167"/>
      <c r="D32" s="168" t="s">
        <v>105</v>
      </c>
      <c r="E32" s="65">
        <f>E33</f>
        <v>100000</v>
      </c>
      <c r="F32" s="65">
        <f t="shared" ref="F32:P32" si="7">F33</f>
        <v>0</v>
      </c>
      <c r="G32" s="65">
        <f t="shared" si="7"/>
        <v>0</v>
      </c>
      <c r="H32" s="65">
        <f t="shared" si="7"/>
        <v>0</v>
      </c>
      <c r="I32" s="65">
        <f t="shared" si="7"/>
        <v>100000</v>
      </c>
      <c r="J32" s="65">
        <f t="shared" si="7"/>
        <v>0</v>
      </c>
      <c r="K32" s="65">
        <f t="shared" si="7"/>
        <v>0</v>
      </c>
      <c r="L32" s="65">
        <f t="shared" si="7"/>
        <v>0</v>
      </c>
      <c r="M32" s="65">
        <f t="shared" si="7"/>
        <v>0</v>
      </c>
      <c r="N32" s="65">
        <f t="shared" si="7"/>
        <v>0</v>
      </c>
      <c r="O32" s="65">
        <f t="shared" si="7"/>
        <v>0</v>
      </c>
      <c r="P32" s="65">
        <f t="shared" si="7"/>
        <v>100000</v>
      </c>
      <c r="Q32" s="111"/>
      <c r="R32" s="111"/>
    </row>
    <row r="33" spans="1:18" s="107" customFormat="1" ht="97.9" customHeight="1">
      <c r="A33" s="165" t="s">
        <v>108</v>
      </c>
      <c r="B33" s="166"/>
      <c r="C33" s="167"/>
      <c r="D33" s="168" t="s">
        <v>105</v>
      </c>
      <c r="E33" s="65">
        <f t="shared" ref="E33:P33" si="8">SUM(E34:E34)</f>
        <v>100000</v>
      </c>
      <c r="F33" s="65">
        <f t="shared" si="8"/>
        <v>0</v>
      </c>
      <c r="G33" s="65">
        <f t="shared" si="8"/>
        <v>0</v>
      </c>
      <c r="H33" s="65">
        <f t="shared" si="8"/>
        <v>0</v>
      </c>
      <c r="I33" s="65">
        <f t="shared" si="8"/>
        <v>100000</v>
      </c>
      <c r="J33" s="65">
        <f t="shared" si="8"/>
        <v>0</v>
      </c>
      <c r="K33" s="65">
        <f t="shared" si="8"/>
        <v>0</v>
      </c>
      <c r="L33" s="65">
        <f t="shared" si="8"/>
        <v>0</v>
      </c>
      <c r="M33" s="65">
        <f t="shared" si="8"/>
        <v>0</v>
      </c>
      <c r="N33" s="65">
        <f t="shared" si="8"/>
        <v>0</v>
      </c>
      <c r="O33" s="65">
        <f t="shared" si="8"/>
        <v>0</v>
      </c>
      <c r="P33" s="65">
        <f t="shared" si="8"/>
        <v>100000</v>
      </c>
      <c r="Q33" s="111"/>
      <c r="R33" s="111"/>
    </row>
    <row r="34" spans="1:18" s="107" customFormat="1" ht="57" customHeight="1">
      <c r="A34" s="162">
        <v>1918110</v>
      </c>
      <c r="B34" s="162" t="s">
        <v>133</v>
      </c>
      <c r="C34" s="163" t="s">
        <v>134</v>
      </c>
      <c r="D34" s="164" t="s">
        <v>135</v>
      </c>
      <c r="E34" s="62">
        <f>F34+I34</f>
        <v>100000</v>
      </c>
      <c r="F34" s="65"/>
      <c r="G34" s="65"/>
      <c r="H34" s="65"/>
      <c r="I34" s="62">
        <v>100000</v>
      </c>
      <c r="J34" s="62">
        <f>L34+O34</f>
        <v>0</v>
      </c>
      <c r="K34" s="65"/>
      <c r="L34" s="65"/>
      <c r="M34" s="65"/>
      <c r="N34" s="65"/>
      <c r="O34" s="65"/>
      <c r="P34" s="62">
        <f>J34+E34</f>
        <v>100000</v>
      </c>
      <c r="Q34" s="111"/>
      <c r="R34" s="111"/>
    </row>
    <row r="35" spans="1:18" s="107" customFormat="1" ht="60" customHeight="1">
      <c r="A35" s="123" t="s">
        <v>37</v>
      </c>
      <c r="B35" s="96"/>
      <c r="C35" s="124"/>
      <c r="D35" s="125" t="s">
        <v>39</v>
      </c>
      <c r="E35" s="108">
        <f>E36</f>
        <v>-100000</v>
      </c>
      <c r="F35" s="108">
        <f t="shared" ref="F35:P36" si="9">F36</f>
        <v>0</v>
      </c>
      <c r="G35" s="108">
        <f t="shared" si="9"/>
        <v>0</v>
      </c>
      <c r="H35" s="108">
        <f t="shared" si="9"/>
        <v>0</v>
      </c>
      <c r="I35" s="108">
        <f t="shared" si="9"/>
        <v>0</v>
      </c>
      <c r="J35" s="108">
        <f t="shared" si="9"/>
        <v>0</v>
      </c>
      <c r="K35" s="108">
        <f t="shared" si="9"/>
        <v>0</v>
      </c>
      <c r="L35" s="108">
        <f t="shared" si="9"/>
        <v>0</v>
      </c>
      <c r="M35" s="108">
        <f t="shared" si="9"/>
        <v>0</v>
      </c>
      <c r="N35" s="108">
        <f t="shared" si="9"/>
        <v>0</v>
      </c>
      <c r="O35" s="108">
        <f t="shared" si="9"/>
        <v>0</v>
      </c>
      <c r="P35" s="108">
        <f t="shared" si="9"/>
        <v>-100000</v>
      </c>
      <c r="Q35" s="111"/>
      <c r="R35" s="111"/>
    </row>
    <row r="36" spans="1:18" s="107" customFormat="1" ht="60" customHeight="1">
      <c r="A36" s="123" t="s">
        <v>38</v>
      </c>
      <c r="B36" s="96"/>
      <c r="C36" s="124"/>
      <c r="D36" s="125" t="s">
        <v>39</v>
      </c>
      <c r="E36" s="108">
        <f>E37</f>
        <v>-100000</v>
      </c>
      <c r="F36" s="108">
        <f t="shared" si="9"/>
        <v>0</v>
      </c>
      <c r="G36" s="108">
        <f t="shared" si="9"/>
        <v>0</v>
      </c>
      <c r="H36" s="108">
        <f t="shared" si="9"/>
        <v>0</v>
      </c>
      <c r="I36" s="108">
        <f t="shared" si="9"/>
        <v>0</v>
      </c>
      <c r="J36" s="108">
        <f t="shared" si="9"/>
        <v>0</v>
      </c>
      <c r="K36" s="108">
        <f t="shared" si="9"/>
        <v>0</v>
      </c>
      <c r="L36" s="108">
        <f t="shared" si="9"/>
        <v>0</v>
      </c>
      <c r="M36" s="108">
        <f t="shared" si="9"/>
        <v>0</v>
      </c>
      <c r="N36" s="108">
        <f t="shared" si="9"/>
        <v>0</v>
      </c>
      <c r="O36" s="108">
        <f t="shared" si="9"/>
        <v>0</v>
      </c>
      <c r="P36" s="108">
        <f t="shared" si="9"/>
        <v>-100000</v>
      </c>
      <c r="Q36" s="111"/>
      <c r="R36" s="111"/>
    </row>
    <row r="37" spans="1:18" s="107" customFormat="1" ht="46.9" customHeight="1">
      <c r="A37" s="162" t="s">
        <v>129</v>
      </c>
      <c r="B37" s="162" t="s">
        <v>130</v>
      </c>
      <c r="C37" s="163" t="s">
        <v>131</v>
      </c>
      <c r="D37" s="164" t="s">
        <v>132</v>
      </c>
      <c r="E37" s="62">
        <v>-100000</v>
      </c>
      <c r="F37" s="62"/>
      <c r="G37" s="62"/>
      <c r="H37" s="65"/>
      <c r="I37" s="62"/>
      <c r="J37" s="62">
        <f>L37+O37</f>
        <v>0</v>
      </c>
      <c r="K37" s="62"/>
      <c r="L37" s="62"/>
      <c r="M37" s="62"/>
      <c r="N37" s="62"/>
      <c r="O37" s="62"/>
      <c r="P37" s="62">
        <f>J37+E37</f>
        <v>-100000</v>
      </c>
      <c r="Q37" s="111"/>
      <c r="R37" s="111"/>
    </row>
    <row r="38" spans="1:18" ht="37.9" customHeight="1">
      <c r="A38" s="120" t="s">
        <v>49</v>
      </c>
      <c r="B38" s="121" t="s">
        <v>49</v>
      </c>
      <c r="C38" s="120" t="s">
        <v>49</v>
      </c>
      <c r="D38" s="122" t="s">
        <v>48</v>
      </c>
      <c r="E38" s="65">
        <f t="shared" ref="E38:P38" si="10">E14+E18</f>
        <v>210000</v>
      </c>
      <c r="F38" s="65">
        <f t="shared" si="10"/>
        <v>178600</v>
      </c>
      <c r="G38" s="65">
        <f t="shared" si="10"/>
        <v>0</v>
      </c>
      <c r="H38" s="65">
        <f t="shared" si="10"/>
        <v>2500</v>
      </c>
      <c r="I38" s="65">
        <f t="shared" si="10"/>
        <v>131400</v>
      </c>
      <c r="J38" s="65">
        <f t="shared" si="10"/>
        <v>0</v>
      </c>
      <c r="K38" s="65">
        <f t="shared" si="10"/>
        <v>0</v>
      </c>
      <c r="L38" s="65">
        <f t="shared" si="10"/>
        <v>0</v>
      </c>
      <c r="M38" s="65">
        <f t="shared" si="10"/>
        <v>0</v>
      </c>
      <c r="N38" s="65">
        <f t="shared" si="10"/>
        <v>0</v>
      </c>
      <c r="O38" s="65">
        <f t="shared" si="10"/>
        <v>0</v>
      </c>
      <c r="P38" s="65">
        <f t="shared" si="10"/>
        <v>210000</v>
      </c>
    </row>
    <row r="39" spans="1:18" ht="37.9" customHeight="1">
      <c r="A39" s="169"/>
      <c r="B39" s="170"/>
      <c r="C39" s="169"/>
      <c r="D39" s="171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</row>
    <row r="40" spans="1:18" ht="59.45" customHeight="1">
      <c r="A40" s="39"/>
      <c r="B40" s="216" t="s">
        <v>138</v>
      </c>
      <c r="C40" s="216"/>
      <c r="D40" s="223"/>
      <c r="E40" s="21"/>
      <c r="F40" s="69"/>
      <c r="G40" s="21"/>
      <c r="H40" s="21"/>
      <c r="I40" s="21"/>
      <c r="J40" s="32"/>
      <c r="K40" s="69"/>
      <c r="L40" s="205" t="s">
        <v>137</v>
      </c>
      <c r="M40" s="205"/>
      <c r="N40" s="205"/>
      <c r="O40" s="91"/>
      <c r="P40" s="91"/>
    </row>
    <row r="41" spans="1:18" ht="37.9" customHeight="1">
      <c r="A41" s="39"/>
      <c r="B41" s="174"/>
      <c r="C41" s="175"/>
      <c r="D41" s="67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</row>
    <row r="42" spans="1:18" ht="32.450000000000003" customHeight="1">
      <c r="A42" s="39"/>
      <c r="B42" s="93"/>
      <c r="C42" s="39"/>
      <c r="D42" s="94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</row>
    <row r="43" spans="1:18" ht="32.450000000000003" customHeight="1">
      <c r="A43" s="39"/>
      <c r="B43" s="93"/>
      <c r="C43" s="39"/>
      <c r="D43" s="94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</row>
    <row r="44" spans="1:18" ht="32.450000000000003" customHeight="1">
      <c r="A44" s="39"/>
      <c r="B44" s="93"/>
      <c r="C44" s="39"/>
      <c r="D44" s="94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</row>
    <row r="45" spans="1:18" ht="32.450000000000003" customHeight="1">
      <c r="A45" s="39"/>
      <c r="B45" s="93"/>
      <c r="C45" s="39"/>
      <c r="D45" s="94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</row>
    <row r="46" spans="1:18" ht="32.450000000000003" customHeight="1">
      <c r="A46" s="39"/>
      <c r="B46" s="93"/>
      <c r="C46" s="39"/>
      <c r="D46" s="94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</row>
    <row r="47" spans="1:18" ht="32.450000000000003" customHeight="1">
      <c r="A47" s="39"/>
      <c r="B47" s="93"/>
      <c r="C47" s="39"/>
      <c r="D47" s="94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</row>
    <row r="48" spans="1:18" ht="32.450000000000003" customHeight="1">
      <c r="A48" s="39"/>
      <c r="B48" s="93"/>
      <c r="C48" s="39"/>
      <c r="D48" s="94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</row>
    <row r="49" spans="1:16" ht="82.15" customHeight="1">
      <c r="A49" s="39"/>
      <c r="B49" s="93"/>
      <c r="C49" s="39"/>
      <c r="D49" s="94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40"/>
      <c r="P49" s="40"/>
    </row>
    <row r="50" spans="1:16" ht="15.75">
      <c r="A50" s="39"/>
      <c r="B50" s="174"/>
      <c r="C50" s="175"/>
      <c r="D50" s="67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</row>
    <row r="51" spans="1:16" ht="15.75">
      <c r="A51" s="177"/>
      <c r="B51" s="174"/>
      <c r="C51" s="175"/>
      <c r="D51" s="67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</row>
    <row r="52" spans="1:16" ht="15.75">
      <c r="A52" s="177"/>
      <c r="B52" s="174"/>
      <c r="C52" s="175"/>
      <c r="D52" s="67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</row>
    <row r="53" spans="1:16" ht="15.75">
      <c r="A53" s="177"/>
      <c r="B53" s="174"/>
      <c r="C53" s="175"/>
      <c r="D53" s="67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</row>
    <row r="54" spans="1:16" ht="15.75">
      <c r="A54" s="177"/>
      <c r="B54" s="174"/>
      <c r="C54" s="175"/>
      <c r="D54" s="67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76"/>
    </row>
    <row r="55" spans="1:16" ht="15.75">
      <c r="A55" s="177"/>
      <c r="B55" s="174"/>
      <c r="C55" s="175"/>
      <c r="D55" s="67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</row>
    <row r="56" spans="1:16" ht="15.75">
      <c r="A56" s="177"/>
      <c r="B56" s="174"/>
      <c r="C56" s="175"/>
      <c r="D56" s="67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6"/>
    </row>
    <row r="57" spans="1:16" ht="15.75">
      <c r="A57" s="177"/>
      <c r="B57" s="174"/>
      <c r="C57" s="175"/>
      <c r="D57" s="67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</row>
    <row r="58" spans="1:16" ht="15.75">
      <c r="A58" s="177"/>
      <c r="B58" s="174"/>
      <c r="C58" s="175"/>
      <c r="D58" s="67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</row>
    <row r="59" spans="1:16" ht="15.75">
      <c r="A59" s="177"/>
      <c r="B59" s="174"/>
      <c r="C59" s="175"/>
      <c r="D59" s="67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</row>
    <row r="60" spans="1:16" ht="15.75">
      <c r="A60" s="177"/>
      <c r="B60" s="174"/>
      <c r="C60" s="175"/>
      <c r="D60" s="67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</row>
    <row r="61" spans="1:16" ht="15.75">
      <c r="A61" s="177"/>
      <c r="B61" s="174"/>
      <c r="C61" s="175"/>
      <c r="D61" s="67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</row>
    <row r="62" spans="1:16" ht="15.75">
      <c r="A62" s="177"/>
      <c r="B62" s="174"/>
      <c r="C62" s="175"/>
      <c r="D62" s="67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</row>
    <row r="63" spans="1:16" ht="15.75">
      <c r="A63" s="177"/>
      <c r="B63" s="174"/>
      <c r="C63" s="175"/>
      <c r="D63" s="67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</row>
    <row r="64" spans="1:16" ht="15.75">
      <c r="A64" s="177"/>
      <c r="B64" s="174"/>
      <c r="C64" s="175"/>
      <c r="D64" s="67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</row>
    <row r="65" spans="1:16" ht="15.75">
      <c r="A65" s="177"/>
      <c r="B65" s="174"/>
      <c r="C65" s="175"/>
      <c r="D65" s="67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</row>
    <row r="66" spans="1:16" ht="15.75">
      <c r="A66" s="177"/>
      <c r="B66" s="174"/>
      <c r="C66" s="175"/>
      <c r="D66" s="67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</row>
    <row r="67" spans="1:16" ht="15.75">
      <c r="A67" s="177"/>
      <c r="B67" s="174"/>
      <c r="C67" s="175"/>
      <c r="D67" s="67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</row>
    <row r="68" spans="1:16" ht="15.75">
      <c r="A68" s="177"/>
      <c r="B68" s="174"/>
      <c r="C68" s="175"/>
      <c r="D68" s="67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</row>
    <row r="69" spans="1:16" ht="15.75">
      <c r="A69" s="177"/>
      <c r="B69" s="174"/>
      <c r="C69" s="175"/>
      <c r="D69" s="67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</row>
    <row r="70" spans="1:16" ht="15.75">
      <c r="A70" s="177"/>
      <c r="B70" s="174"/>
      <c r="C70" s="175"/>
      <c r="D70" s="67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</row>
    <row r="71" spans="1:16" ht="15.75">
      <c r="A71" s="177"/>
      <c r="B71" s="174"/>
      <c r="C71" s="175"/>
      <c r="D71" s="67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</row>
    <row r="72" spans="1:16" ht="15.75">
      <c r="A72" s="177"/>
      <c r="B72" s="174"/>
      <c r="C72" s="175"/>
      <c r="D72" s="67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</row>
    <row r="73" spans="1:16">
      <c r="E73" s="7"/>
      <c r="F73" s="7"/>
      <c r="G73" s="7"/>
      <c r="H73" s="7"/>
      <c r="I73" s="7"/>
      <c r="J73" s="7"/>
      <c r="K73" s="25"/>
      <c r="L73" s="7"/>
      <c r="M73" s="7"/>
      <c r="N73" s="7"/>
      <c r="O73" s="7"/>
      <c r="P73" s="7"/>
    </row>
    <row r="74" spans="1:16">
      <c r="E74" s="7"/>
      <c r="F74" s="7"/>
      <c r="G74" s="7"/>
      <c r="H74" s="7"/>
      <c r="I74" s="7"/>
      <c r="J74" s="7"/>
      <c r="K74" s="25"/>
      <c r="L74" s="7"/>
      <c r="M74" s="7"/>
      <c r="N74" s="7"/>
      <c r="O74" s="7"/>
      <c r="P74" s="7"/>
    </row>
    <row r="75" spans="1:16">
      <c r="E75" s="7"/>
      <c r="F75" s="7"/>
      <c r="G75" s="7"/>
      <c r="H75" s="7"/>
      <c r="I75" s="7"/>
      <c r="J75" s="7"/>
      <c r="K75" s="25"/>
      <c r="L75" s="7"/>
      <c r="M75" s="7"/>
      <c r="N75" s="7"/>
      <c r="O75" s="7"/>
      <c r="P75" s="7"/>
    </row>
    <row r="76" spans="1:16">
      <c r="E76" s="7"/>
      <c r="F76" s="7"/>
      <c r="G76" s="7"/>
      <c r="H76" s="7"/>
      <c r="I76" s="7"/>
      <c r="J76" s="7"/>
      <c r="K76" s="25"/>
      <c r="L76" s="7"/>
      <c r="M76" s="7"/>
      <c r="N76" s="7"/>
      <c r="O76" s="7"/>
      <c r="P76" s="7"/>
    </row>
    <row r="77" spans="1:16">
      <c r="E77" s="7"/>
      <c r="F77" s="7"/>
      <c r="G77" s="7"/>
      <c r="H77" s="7"/>
      <c r="I77" s="7"/>
      <c r="J77" s="7"/>
      <c r="K77" s="25"/>
      <c r="L77" s="7"/>
      <c r="M77" s="7"/>
      <c r="N77" s="7"/>
      <c r="O77" s="7"/>
      <c r="P77" s="7"/>
    </row>
    <row r="78" spans="1:16">
      <c r="E78" s="7"/>
      <c r="F78" s="7"/>
      <c r="G78" s="7"/>
      <c r="H78" s="7"/>
      <c r="I78" s="7"/>
      <c r="J78" s="7"/>
      <c r="K78" s="25"/>
      <c r="L78" s="7"/>
      <c r="M78" s="7"/>
      <c r="N78" s="7"/>
      <c r="O78" s="7"/>
      <c r="P78" s="7"/>
    </row>
    <row r="79" spans="1:16">
      <c r="E79" s="7"/>
      <c r="F79" s="7"/>
      <c r="G79" s="7"/>
      <c r="H79" s="7"/>
      <c r="I79" s="7"/>
      <c r="J79" s="7"/>
      <c r="K79" s="25"/>
      <c r="L79" s="7"/>
      <c r="M79" s="7"/>
      <c r="N79" s="7"/>
      <c r="O79" s="7"/>
      <c r="P79" s="7"/>
    </row>
    <row r="80" spans="1:16">
      <c r="E80" s="7"/>
      <c r="F80" s="7"/>
      <c r="G80" s="7"/>
      <c r="H80" s="7"/>
      <c r="I80" s="7"/>
      <c r="J80" s="7"/>
      <c r="K80" s="25"/>
      <c r="L80" s="7"/>
      <c r="M80" s="7"/>
      <c r="N80" s="7"/>
      <c r="O80" s="7"/>
      <c r="P80" s="7"/>
    </row>
    <row r="81" spans="5:16">
      <c r="E81" s="7"/>
      <c r="F81" s="7"/>
      <c r="G81" s="7"/>
      <c r="H81" s="7"/>
      <c r="I81" s="7"/>
      <c r="J81" s="7"/>
      <c r="K81" s="25"/>
      <c r="L81" s="7"/>
      <c r="M81" s="7"/>
      <c r="N81" s="7"/>
      <c r="O81" s="7"/>
      <c r="P81" s="7"/>
    </row>
    <row r="82" spans="5:16">
      <c r="E82" s="7"/>
      <c r="F82" s="7"/>
      <c r="G82" s="7"/>
      <c r="H82" s="7"/>
      <c r="I82" s="7"/>
      <c r="J82" s="7"/>
      <c r="K82" s="25"/>
      <c r="L82" s="7"/>
      <c r="M82" s="7"/>
      <c r="N82" s="7"/>
      <c r="O82" s="7"/>
      <c r="P82" s="7"/>
    </row>
    <row r="83" spans="5:16">
      <c r="E83" s="7"/>
      <c r="F83" s="7"/>
      <c r="G83" s="7"/>
      <c r="H83" s="7"/>
      <c r="I83" s="7"/>
      <c r="J83" s="7"/>
      <c r="K83" s="25"/>
      <c r="L83" s="7"/>
      <c r="M83" s="7"/>
      <c r="N83" s="7"/>
      <c r="O83" s="7"/>
      <c r="P83" s="7"/>
    </row>
    <row r="84" spans="5:16">
      <c r="E84" s="7"/>
      <c r="F84" s="7"/>
      <c r="G84" s="7"/>
      <c r="H84" s="7"/>
      <c r="I84" s="7"/>
      <c r="J84" s="7"/>
      <c r="K84" s="25"/>
      <c r="L84" s="7"/>
      <c r="M84" s="7"/>
      <c r="N84" s="7"/>
      <c r="O84" s="7"/>
      <c r="P84" s="7"/>
    </row>
    <row r="85" spans="5:16">
      <c r="E85" s="7"/>
      <c r="F85" s="7"/>
      <c r="G85" s="7"/>
      <c r="H85" s="7"/>
      <c r="I85" s="7"/>
      <c r="J85" s="7"/>
      <c r="K85" s="25"/>
      <c r="L85" s="7"/>
      <c r="M85" s="7"/>
      <c r="N85" s="7"/>
      <c r="O85" s="7"/>
      <c r="P85" s="7"/>
    </row>
    <row r="86" spans="5:16">
      <c r="E86" s="7"/>
      <c r="F86" s="7"/>
      <c r="G86" s="7"/>
      <c r="H86" s="7"/>
      <c r="I86" s="7"/>
      <c r="J86" s="7"/>
      <c r="K86" s="25"/>
      <c r="L86" s="7"/>
      <c r="M86" s="7"/>
      <c r="N86" s="7"/>
      <c r="O86" s="7"/>
      <c r="P86" s="7"/>
    </row>
    <row r="87" spans="5:16">
      <c r="E87" s="7"/>
      <c r="F87" s="7"/>
      <c r="G87" s="7"/>
      <c r="H87" s="7"/>
      <c r="I87" s="7"/>
      <c r="J87" s="7"/>
      <c r="K87" s="25"/>
      <c r="L87" s="7"/>
      <c r="M87" s="7"/>
      <c r="N87" s="7"/>
      <c r="O87" s="7"/>
      <c r="P87" s="7"/>
    </row>
    <row r="88" spans="5:16">
      <c r="E88" s="7"/>
      <c r="F88" s="7"/>
      <c r="G88" s="7"/>
      <c r="H88" s="7"/>
      <c r="I88" s="7"/>
      <c r="J88" s="7"/>
      <c r="K88" s="25"/>
      <c r="L88" s="7"/>
      <c r="M88" s="7"/>
      <c r="N88" s="7"/>
      <c r="O88" s="7"/>
      <c r="P88" s="7"/>
    </row>
    <row r="89" spans="5:16">
      <c r="E89" s="7"/>
      <c r="F89" s="7"/>
      <c r="G89" s="7"/>
      <c r="H89" s="7"/>
      <c r="I89" s="7"/>
      <c r="J89" s="7"/>
      <c r="K89" s="25"/>
      <c r="L89" s="7"/>
      <c r="M89" s="7"/>
      <c r="N89" s="7"/>
      <c r="O89" s="7"/>
      <c r="P89" s="7"/>
    </row>
    <row r="90" spans="5:16">
      <c r="E90" s="7"/>
      <c r="F90" s="7"/>
      <c r="G90" s="7"/>
      <c r="H90" s="7"/>
      <c r="I90" s="7"/>
      <c r="J90" s="7"/>
      <c r="K90" s="25"/>
      <c r="L90" s="7"/>
      <c r="M90" s="7"/>
      <c r="N90" s="7"/>
      <c r="O90" s="7"/>
      <c r="P90" s="7"/>
    </row>
    <row r="91" spans="5:16">
      <c r="E91" s="7"/>
      <c r="F91" s="7"/>
      <c r="G91" s="7"/>
      <c r="H91" s="7"/>
      <c r="I91" s="7"/>
      <c r="J91" s="7"/>
      <c r="K91" s="25"/>
      <c r="L91" s="7"/>
      <c r="M91" s="7"/>
      <c r="N91" s="7"/>
      <c r="O91" s="7"/>
      <c r="P91" s="7"/>
    </row>
    <row r="92" spans="5:16">
      <c r="E92" s="7"/>
      <c r="F92" s="7"/>
      <c r="G92" s="7"/>
      <c r="H92" s="7"/>
      <c r="I92" s="7"/>
      <c r="J92" s="7"/>
      <c r="K92" s="25"/>
      <c r="L92" s="7"/>
      <c r="M92" s="7"/>
      <c r="N92" s="7"/>
      <c r="O92" s="7"/>
      <c r="P92" s="7"/>
    </row>
    <row r="93" spans="5:16">
      <c r="E93" s="7"/>
      <c r="F93" s="7"/>
      <c r="G93" s="7"/>
      <c r="H93" s="7"/>
      <c r="I93" s="7"/>
      <c r="J93" s="7"/>
      <c r="K93" s="25"/>
      <c r="L93" s="7"/>
      <c r="M93" s="7"/>
      <c r="N93" s="7"/>
      <c r="O93" s="7"/>
      <c r="P93" s="7"/>
    </row>
    <row r="94" spans="5:16">
      <c r="E94" s="7"/>
      <c r="F94" s="7"/>
      <c r="G94" s="7"/>
      <c r="H94" s="7"/>
      <c r="I94" s="7"/>
      <c r="J94" s="7"/>
      <c r="K94" s="25"/>
      <c r="L94" s="7"/>
      <c r="M94" s="7"/>
      <c r="N94" s="7"/>
      <c r="O94" s="7"/>
      <c r="P94" s="7"/>
    </row>
    <row r="95" spans="5:16">
      <c r="E95" s="7"/>
      <c r="F95" s="7"/>
      <c r="G95" s="7"/>
      <c r="H95" s="7"/>
      <c r="I95" s="7"/>
      <c r="J95" s="7"/>
      <c r="K95" s="25"/>
      <c r="L95" s="7"/>
      <c r="M95" s="7"/>
      <c r="N95" s="7"/>
      <c r="O95" s="7"/>
      <c r="P95" s="7"/>
    </row>
    <row r="96" spans="5:16">
      <c r="E96" s="7"/>
      <c r="F96" s="7"/>
      <c r="G96" s="7"/>
      <c r="H96" s="7"/>
      <c r="I96" s="7"/>
      <c r="J96" s="7"/>
      <c r="K96" s="25"/>
      <c r="L96" s="7"/>
      <c r="M96" s="7"/>
      <c r="N96" s="7"/>
      <c r="O96" s="7"/>
      <c r="P96" s="7"/>
    </row>
    <row r="97" spans="5:16">
      <c r="E97" s="7"/>
      <c r="F97" s="7"/>
      <c r="G97" s="7"/>
      <c r="H97" s="7"/>
      <c r="I97" s="7"/>
      <c r="J97" s="7"/>
      <c r="K97" s="25"/>
      <c r="L97" s="7"/>
      <c r="M97" s="7"/>
      <c r="N97" s="7"/>
      <c r="O97" s="7"/>
      <c r="P97" s="7"/>
    </row>
    <row r="98" spans="5:16">
      <c r="E98" s="7"/>
      <c r="F98" s="7"/>
      <c r="G98" s="7"/>
      <c r="H98" s="7"/>
      <c r="I98" s="7"/>
      <c r="J98" s="7"/>
      <c r="K98" s="25"/>
      <c r="L98" s="7"/>
      <c r="M98" s="7"/>
      <c r="N98" s="7"/>
      <c r="O98" s="7"/>
      <c r="P98" s="7"/>
    </row>
    <row r="99" spans="5:16">
      <c r="E99" s="7"/>
      <c r="F99" s="7"/>
      <c r="G99" s="7"/>
      <c r="H99" s="7"/>
      <c r="I99" s="7"/>
      <c r="J99" s="7"/>
      <c r="K99" s="25"/>
      <c r="L99" s="7"/>
      <c r="M99" s="7"/>
      <c r="N99" s="7"/>
      <c r="O99" s="7"/>
      <c r="P99" s="7"/>
    </row>
    <row r="100" spans="5:16">
      <c r="E100" s="7"/>
      <c r="F100" s="7"/>
      <c r="G100" s="7"/>
      <c r="H100" s="7"/>
      <c r="I100" s="7"/>
      <c r="J100" s="7"/>
      <c r="K100" s="25"/>
      <c r="L100" s="7"/>
      <c r="M100" s="7"/>
      <c r="N100" s="7"/>
      <c r="O100" s="7"/>
      <c r="P100" s="7"/>
    </row>
    <row r="101" spans="5:16">
      <c r="E101" s="7"/>
      <c r="F101" s="7"/>
      <c r="G101" s="7"/>
      <c r="H101" s="7"/>
      <c r="I101" s="7"/>
      <c r="J101" s="7"/>
      <c r="K101" s="25"/>
      <c r="L101" s="7"/>
      <c r="M101" s="7"/>
      <c r="N101" s="7"/>
      <c r="O101" s="7"/>
      <c r="P101" s="7"/>
    </row>
    <row r="102" spans="5:16">
      <c r="E102" s="7"/>
      <c r="F102" s="7"/>
      <c r="G102" s="7"/>
      <c r="H102" s="7"/>
      <c r="I102" s="7"/>
      <c r="J102" s="7"/>
      <c r="K102" s="25"/>
      <c r="L102" s="7"/>
      <c r="M102" s="7"/>
      <c r="N102" s="7"/>
      <c r="O102" s="7"/>
      <c r="P102" s="7"/>
    </row>
    <row r="103" spans="5:16">
      <c r="E103" s="7"/>
      <c r="F103" s="7"/>
      <c r="G103" s="7"/>
      <c r="H103" s="7"/>
      <c r="I103" s="7"/>
      <c r="J103" s="7"/>
      <c r="K103" s="25"/>
      <c r="L103" s="7"/>
      <c r="M103" s="7"/>
      <c r="N103" s="7"/>
      <c r="O103" s="7"/>
      <c r="P103" s="7"/>
    </row>
    <row r="104" spans="5:16">
      <c r="E104" s="7"/>
      <c r="F104" s="7"/>
      <c r="G104" s="7"/>
      <c r="H104" s="7"/>
      <c r="I104" s="7"/>
      <c r="J104" s="7"/>
      <c r="K104" s="25"/>
      <c r="L104" s="7"/>
      <c r="M104" s="7"/>
      <c r="N104" s="7"/>
      <c r="O104" s="7"/>
      <c r="P104" s="7"/>
    </row>
    <row r="105" spans="5:16">
      <c r="E105" s="7"/>
      <c r="F105" s="7"/>
      <c r="G105" s="7"/>
      <c r="H105" s="7"/>
      <c r="I105" s="7"/>
      <c r="J105" s="7"/>
      <c r="K105" s="25"/>
      <c r="L105" s="7"/>
      <c r="M105" s="7"/>
      <c r="N105" s="7"/>
      <c r="O105" s="7"/>
      <c r="P105" s="7"/>
    </row>
    <row r="106" spans="5:16">
      <c r="E106" s="7"/>
      <c r="F106" s="7"/>
      <c r="G106" s="7"/>
      <c r="H106" s="7"/>
      <c r="I106" s="7"/>
      <c r="J106" s="7"/>
      <c r="K106" s="25"/>
      <c r="L106" s="7"/>
      <c r="M106" s="7"/>
      <c r="N106" s="7"/>
      <c r="O106" s="7"/>
      <c r="P106" s="7"/>
    </row>
    <row r="107" spans="5:16">
      <c r="E107" s="7"/>
      <c r="F107" s="7"/>
      <c r="G107" s="7"/>
      <c r="H107" s="7"/>
      <c r="I107" s="7"/>
      <c r="J107" s="7"/>
      <c r="K107" s="25"/>
      <c r="L107" s="7"/>
      <c r="M107" s="7"/>
      <c r="N107" s="7"/>
      <c r="O107" s="7"/>
      <c r="P107" s="7"/>
    </row>
    <row r="108" spans="5:16">
      <c r="E108" s="7"/>
      <c r="F108" s="7"/>
      <c r="G108" s="7"/>
      <c r="H108" s="7"/>
      <c r="I108" s="7"/>
      <c r="J108" s="7"/>
      <c r="K108" s="25"/>
      <c r="L108" s="7"/>
      <c r="M108" s="7"/>
      <c r="N108" s="7"/>
      <c r="O108" s="7"/>
      <c r="P108" s="7"/>
    </row>
  </sheetData>
  <mergeCells count="28">
    <mergeCell ref="D9:D12"/>
    <mergeCell ref="O3:P3"/>
    <mergeCell ref="A5:P5"/>
    <mergeCell ref="A9:A12"/>
    <mergeCell ref="B9:B12"/>
    <mergeCell ref="C9:C12"/>
    <mergeCell ref="I10:I12"/>
    <mergeCell ref="M10:N10"/>
    <mergeCell ref="C6:D6"/>
    <mergeCell ref="J9:O9"/>
    <mergeCell ref="L10:L12"/>
    <mergeCell ref="E9:I9"/>
    <mergeCell ref="E10:E12"/>
    <mergeCell ref="N11:N12"/>
    <mergeCell ref="M11:M12"/>
    <mergeCell ref="G10:H10"/>
    <mergeCell ref="K11:K12"/>
    <mergeCell ref="J10:J12"/>
    <mergeCell ref="L40:N40"/>
    <mergeCell ref="B40:D40"/>
    <mergeCell ref="A14:D14"/>
    <mergeCell ref="F10:F12"/>
    <mergeCell ref="H11:H12"/>
    <mergeCell ref="A18:D18"/>
    <mergeCell ref="G11:G12"/>
    <mergeCell ref="A13:P13"/>
    <mergeCell ref="P9:P12"/>
    <mergeCell ref="O10:O12"/>
  </mergeCells>
  <phoneticPr fontId="25" type="noConversion"/>
  <pageMargins left="0.19685039370078741" right="0.19685039370078741" top="0.98425196850393704" bottom="0.39370078740157483" header="0" footer="0"/>
  <pageSetup paperSize="9" scale="63" fitToHeight="0" orientation="landscape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46EF-ED27-4E7C-BFB8-F0833BDDF490}">
  <dimension ref="A1:D372"/>
  <sheetViews>
    <sheetView view="pageBreakPreview" topLeftCell="A7" zoomScaleNormal="100" zoomScaleSheetLayoutView="100" workbookViewId="0">
      <selection activeCell="C7" sqref="C7"/>
    </sheetView>
  </sheetViews>
  <sheetFormatPr defaultColWidth="9.1640625" defaultRowHeight="15.75"/>
  <cols>
    <col min="1" max="1" width="17.33203125" style="71" customWidth="1"/>
    <col min="2" max="2" width="17.5" style="71" customWidth="1"/>
    <col min="3" max="3" width="75.83203125" style="73" customWidth="1"/>
    <col min="4" max="4" width="18.6640625" style="81" bestFit="1" customWidth="1"/>
    <col min="5" max="16384" width="9.1640625" style="72"/>
  </cols>
  <sheetData>
    <row r="1" spans="1:4" ht="23.45" customHeight="1">
      <c r="C1" s="237" t="s">
        <v>36</v>
      </c>
      <c r="D1" s="237"/>
    </row>
    <row r="2" spans="1:4" ht="15.6" customHeight="1">
      <c r="C2" s="238" t="s">
        <v>69</v>
      </c>
      <c r="D2" s="238"/>
    </row>
    <row r="3" spans="1:4" ht="15.6" customHeight="1">
      <c r="C3" s="241" t="s">
        <v>159</v>
      </c>
      <c r="D3" s="241"/>
    </row>
    <row r="4" spans="1:4" ht="27" customHeight="1">
      <c r="A4" s="240" t="s">
        <v>41</v>
      </c>
      <c r="B4" s="240"/>
      <c r="C4" s="240"/>
      <c r="D4" s="240"/>
    </row>
    <row r="5" spans="1:4" ht="36" customHeight="1">
      <c r="A5" s="239" t="s">
        <v>34</v>
      </c>
      <c r="B5" s="239"/>
      <c r="C5" s="115"/>
      <c r="D5" s="116"/>
    </row>
    <row r="6" spans="1:4" ht="21" customHeight="1">
      <c r="A6" s="242" t="s">
        <v>12</v>
      </c>
      <c r="B6" s="242"/>
      <c r="C6" s="242"/>
      <c r="D6" s="242"/>
    </row>
    <row r="7" spans="1:4">
      <c r="D7" s="74" t="s">
        <v>13</v>
      </c>
    </row>
    <row r="8" spans="1:4" s="77" customFormat="1" ht="61.15" customHeight="1">
      <c r="A8" s="75" t="s">
        <v>14</v>
      </c>
      <c r="B8" s="232" t="s">
        <v>15</v>
      </c>
      <c r="C8" s="232"/>
      <c r="D8" s="76" t="s">
        <v>65</v>
      </c>
    </row>
    <row r="9" spans="1:4" ht="13.5" customHeight="1">
      <c r="A9" s="78">
        <v>1</v>
      </c>
      <c r="B9" s="233">
        <v>2</v>
      </c>
      <c r="C9" s="233"/>
      <c r="D9" s="79">
        <v>3</v>
      </c>
    </row>
    <row r="10" spans="1:4" ht="18" customHeight="1">
      <c r="A10" s="231" t="s">
        <v>16</v>
      </c>
      <c r="B10" s="231"/>
      <c r="C10" s="231"/>
      <c r="D10" s="231"/>
    </row>
    <row r="11" spans="1:4" ht="61.15" customHeight="1">
      <c r="A11" s="158">
        <v>41053900</v>
      </c>
      <c r="B11" s="235" t="s">
        <v>82</v>
      </c>
      <c r="C11" s="236"/>
      <c r="D11" s="98">
        <f>D12</f>
        <v>210000</v>
      </c>
    </row>
    <row r="12" spans="1:4" ht="34.15" customHeight="1">
      <c r="A12" s="150" t="s">
        <v>104</v>
      </c>
      <c r="B12" s="234" t="s">
        <v>112</v>
      </c>
      <c r="C12" s="234"/>
      <c r="D12" s="64">
        <v>210000</v>
      </c>
    </row>
    <row r="13" spans="1:4" ht="24.6" customHeight="1">
      <c r="A13" s="244" t="s">
        <v>17</v>
      </c>
      <c r="B13" s="245"/>
      <c r="C13" s="245"/>
      <c r="D13" s="246"/>
    </row>
    <row r="14" spans="1:4" ht="25.9" customHeight="1">
      <c r="A14" s="114"/>
      <c r="B14" s="248" t="s">
        <v>19</v>
      </c>
      <c r="C14" s="248"/>
      <c r="D14" s="117">
        <f>D15+D16</f>
        <v>210000</v>
      </c>
    </row>
    <row r="15" spans="1:4" ht="28.9" customHeight="1">
      <c r="A15" s="78" t="s">
        <v>18</v>
      </c>
      <c r="B15" s="249" t="s">
        <v>20</v>
      </c>
      <c r="C15" s="249"/>
      <c r="D15" s="80">
        <f>D11</f>
        <v>210000</v>
      </c>
    </row>
    <row r="16" spans="1:4" ht="35.450000000000003" customHeight="1">
      <c r="A16" s="78" t="s">
        <v>18</v>
      </c>
      <c r="B16" s="249" t="s">
        <v>10</v>
      </c>
      <c r="C16" s="249"/>
      <c r="D16" s="80"/>
    </row>
    <row r="17" spans="1:4">
      <c r="A17" s="82"/>
      <c r="B17" s="113"/>
      <c r="C17" s="113"/>
      <c r="D17" s="83"/>
    </row>
    <row r="18" spans="1:4" ht="14.25" customHeight="1">
      <c r="A18" s="247" t="s">
        <v>29</v>
      </c>
      <c r="B18" s="247"/>
      <c r="C18" s="247"/>
      <c r="D18" s="247"/>
    </row>
    <row r="19" spans="1:4">
      <c r="A19" s="82"/>
      <c r="B19" s="72"/>
      <c r="C19" s="72"/>
      <c r="D19" s="84" t="s">
        <v>13</v>
      </c>
    </row>
    <row r="20" spans="1:4" s="77" customFormat="1" ht="111.6" customHeight="1">
      <c r="A20" s="75" t="s">
        <v>30</v>
      </c>
      <c r="B20" s="75" t="s">
        <v>21</v>
      </c>
      <c r="C20" s="75" t="s">
        <v>31</v>
      </c>
      <c r="D20" s="76" t="s">
        <v>65</v>
      </c>
    </row>
    <row r="21" spans="1:4" ht="18" customHeight="1">
      <c r="A21" s="78">
        <v>1</v>
      </c>
      <c r="B21" s="78">
        <v>2</v>
      </c>
      <c r="C21" s="85">
        <v>3</v>
      </c>
      <c r="D21" s="79">
        <v>4</v>
      </c>
    </row>
    <row r="22" spans="1:4" ht="21.75" customHeight="1">
      <c r="A22" s="231" t="s">
        <v>73</v>
      </c>
      <c r="B22" s="231"/>
      <c r="C22" s="231"/>
      <c r="D22" s="231"/>
    </row>
    <row r="23" spans="1:4" ht="21.75" customHeight="1">
      <c r="A23" s="244" t="s">
        <v>140</v>
      </c>
      <c r="B23" s="245"/>
      <c r="C23" s="245"/>
      <c r="D23" s="246"/>
    </row>
    <row r="24" spans="1:4" ht="27.6" customHeight="1">
      <c r="A24" s="78" t="s">
        <v>18</v>
      </c>
      <c r="B24" s="250" t="s">
        <v>19</v>
      </c>
      <c r="C24" s="250"/>
      <c r="D24" s="99">
        <f>D25+D26</f>
        <v>0</v>
      </c>
    </row>
    <row r="25" spans="1:4" ht="34.9" customHeight="1">
      <c r="A25" s="78" t="s">
        <v>18</v>
      </c>
      <c r="B25" s="78" t="s">
        <v>18</v>
      </c>
      <c r="C25" s="86" t="s">
        <v>20</v>
      </c>
      <c r="D25" s="80"/>
    </row>
    <row r="26" spans="1:4" ht="28.9" customHeight="1">
      <c r="A26" s="78" t="s">
        <v>18</v>
      </c>
      <c r="B26" s="78" t="s">
        <v>18</v>
      </c>
      <c r="C26" s="87" t="s">
        <v>10</v>
      </c>
      <c r="D26" s="80"/>
    </row>
    <row r="27" spans="1:4" ht="24.6" customHeight="1">
      <c r="A27" s="88"/>
      <c r="B27" s="112"/>
      <c r="C27" s="112"/>
      <c r="D27" s="90"/>
    </row>
    <row r="28" spans="1:4" ht="89.45" customHeight="1">
      <c r="A28" s="243" t="s">
        <v>139</v>
      </c>
      <c r="B28" s="243"/>
      <c r="C28" s="243"/>
      <c r="D28" s="243"/>
    </row>
    <row r="29" spans="1:4" ht="62.45" customHeight="1">
      <c r="A29" s="88"/>
      <c r="B29" s="89"/>
      <c r="C29" s="67"/>
      <c r="D29" s="90"/>
    </row>
    <row r="30" spans="1:4" ht="62.45" customHeight="1">
      <c r="A30" s="88"/>
      <c r="B30" s="89"/>
      <c r="C30" s="67"/>
      <c r="D30" s="90"/>
    </row>
    <row r="31" spans="1:4" ht="62.45" customHeight="1">
      <c r="A31" s="88"/>
      <c r="B31" s="89"/>
      <c r="C31" s="67"/>
      <c r="D31" s="90"/>
    </row>
    <row r="32" spans="1:4" ht="62.45" customHeight="1">
      <c r="A32" s="88"/>
      <c r="B32" s="89"/>
      <c r="C32" s="67"/>
      <c r="D32" s="90"/>
    </row>
    <row r="33" spans="1:4" ht="62.45" customHeight="1">
      <c r="A33" s="88"/>
      <c r="D33" s="90"/>
    </row>
    <row r="34" spans="1:4" ht="62.45" customHeight="1"/>
    <row r="35" spans="1:4" ht="62.45" customHeight="1"/>
    <row r="36" spans="1:4" ht="62.45" customHeight="1"/>
    <row r="37" spans="1:4" ht="62.45" customHeight="1"/>
    <row r="38" spans="1:4" ht="62.45" customHeight="1"/>
    <row r="39" spans="1:4" ht="62.45" customHeight="1"/>
    <row r="40" spans="1:4" ht="62.45" customHeight="1"/>
    <row r="41" spans="1:4" ht="62.45" customHeight="1"/>
    <row r="42" spans="1:4" ht="62.45" customHeight="1"/>
    <row r="43" spans="1:4" ht="62.45" customHeight="1"/>
    <row r="44" spans="1:4" ht="62.45" customHeight="1"/>
    <row r="45" spans="1:4" ht="62.45" customHeight="1"/>
    <row r="46" spans="1:4" ht="62.45" customHeight="1"/>
    <row r="47" spans="1:4" ht="62.45" customHeight="1"/>
    <row r="48" spans="1:4" ht="62.45" customHeight="1"/>
    <row r="49" ht="62.45" customHeight="1"/>
    <row r="50" ht="62.45" customHeight="1"/>
    <row r="51" ht="62.45" customHeight="1"/>
    <row r="52" ht="62.45" customHeight="1"/>
    <row r="53" ht="62.45" customHeight="1"/>
    <row r="54" ht="62.45" customHeight="1"/>
    <row r="55" ht="62.45" customHeight="1"/>
    <row r="56" ht="62.45" customHeight="1"/>
    <row r="57" ht="62.45" customHeight="1"/>
    <row r="58" ht="62.45" customHeight="1"/>
    <row r="59" ht="62.45" customHeight="1"/>
    <row r="60" ht="62.45" customHeight="1"/>
    <row r="61" ht="62.45" customHeight="1"/>
    <row r="62" ht="62.45" customHeight="1"/>
    <row r="63" ht="62.45" customHeight="1"/>
    <row r="64" ht="62.45" customHeight="1"/>
    <row r="65" ht="62.45" customHeight="1"/>
    <row r="66" ht="62.45" customHeight="1"/>
    <row r="67" ht="62.45" customHeight="1"/>
    <row r="68" ht="62.45" customHeight="1"/>
    <row r="69" ht="62.45" customHeight="1"/>
    <row r="70" ht="62.45" customHeight="1"/>
    <row r="71" ht="62.45" customHeight="1"/>
    <row r="72" ht="62.45" customHeight="1"/>
    <row r="73" ht="62.45" customHeight="1"/>
    <row r="74" ht="62.45" customHeight="1"/>
    <row r="75" ht="62.45" customHeight="1"/>
    <row r="76" ht="62.45" customHeight="1"/>
    <row r="77" ht="62.45" customHeight="1"/>
    <row r="78" ht="62.45" customHeight="1"/>
    <row r="79" ht="62.45" customHeight="1"/>
    <row r="80" ht="62.45" customHeight="1"/>
    <row r="81" ht="62.45" customHeight="1"/>
    <row r="82" ht="62.45" customHeight="1"/>
    <row r="83" ht="62.45" customHeight="1"/>
    <row r="84" ht="62.45" customHeight="1"/>
    <row r="85" ht="62.45" customHeight="1"/>
    <row r="86" ht="62.45" customHeight="1"/>
    <row r="87" ht="62.45" customHeight="1"/>
    <row r="88" ht="62.45" customHeight="1"/>
    <row r="89" ht="62.45" customHeight="1"/>
    <row r="90" ht="62.45" customHeight="1"/>
    <row r="91" ht="62.45" customHeight="1"/>
    <row r="92" ht="62.45" customHeight="1"/>
    <row r="93" ht="62.45" customHeight="1"/>
    <row r="94" ht="62.45" customHeight="1"/>
    <row r="95" ht="62.45" customHeight="1"/>
    <row r="96" ht="62.45" customHeight="1"/>
    <row r="97" ht="62.45" customHeight="1"/>
    <row r="98" ht="62.45" customHeight="1"/>
    <row r="99" ht="62.45" customHeight="1"/>
    <row r="100" ht="62.45" customHeight="1"/>
    <row r="101" ht="62.45" customHeight="1"/>
    <row r="102" ht="62.45" customHeight="1"/>
    <row r="103" ht="62.45" customHeight="1"/>
    <row r="104" ht="62.45" customHeight="1"/>
    <row r="105" ht="62.45" customHeight="1"/>
    <row r="106" ht="62.45" customHeight="1"/>
    <row r="107" ht="62.45" customHeight="1"/>
    <row r="108" ht="62.45" customHeight="1"/>
    <row r="109" ht="62.45" customHeight="1"/>
    <row r="110" ht="62.45" customHeight="1"/>
    <row r="111" ht="62.45" customHeight="1"/>
    <row r="112" ht="62.45" customHeight="1"/>
    <row r="113" ht="62.45" customHeight="1"/>
    <row r="114" ht="62.45" customHeight="1"/>
    <row r="115" ht="62.45" customHeight="1"/>
    <row r="116" ht="62.45" customHeight="1"/>
    <row r="117" ht="62.45" customHeight="1"/>
    <row r="118" ht="62.45" customHeight="1"/>
    <row r="119" ht="62.45" customHeight="1"/>
    <row r="120" ht="62.45" customHeight="1"/>
    <row r="121" ht="62.45" customHeight="1"/>
    <row r="122" ht="62.45" customHeight="1"/>
    <row r="123" ht="62.45" customHeight="1"/>
    <row r="124" ht="62.45" customHeight="1"/>
    <row r="125" ht="62.45" customHeight="1"/>
    <row r="126" ht="62.45" customHeight="1"/>
    <row r="127" ht="62.45" customHeight="1"/>
    <row r="128" ht="62.45" customHeight="1"/>
    <row r="129" ht="62.45" customHeight="1"/>
    <row r="130" ht="62.45" customHeight="1"/>
    <row r="131" ht="62.45" customHeight="1"/>
    <row r="132" ht="62.45" customHeight="1"/>
    <row r="133" ht="62.45" customHeight="1"/>
    <row r="134" ht="62.45" customHeight="1"/>
    <row r="135" ht="62.45" customHeight="1"/>
    <row r="136" ht="62.45" customHeight="1"/>
    <row r="137" ht="62.45" customHeight="1"/>
    <row r="138" ht="62.45" customHeight="1"/>
    <row r="139" ht="62.45" customHeight="1"/>
    <row r="140" ht="62.45" customHeight="1"/>
    <row r="141" ht="62.45" customHeight="1"/>
    <row r="142" ht="62.45" customHeight="1"/>
    <row r="143" ht="62.45" customHeight="1"/>
    <row r="144" ht="62.45" customHeight="1"/>
    <row r="145" ht="62.45" customHeight="1"/>
    <row r="146" ht="62.45" customHeight="1"/>
    <row r="147" ht="62.45" customHeight="1"/>
    <row r="148" ht="62.45" customHeight="1"/>
    <row r="149" ht="62.45" customHeight="1"/>
    <row r="150" ht="62.45" customHeight="1"/>
    <row r="151" ht="62.45" customHeight="1"/>
    <row r="152" ht="62.45" customHeight="1"/>
    <row r="153" ht="62.45" customHeight="1"/>
    <row r="154" ht="62.45" customHeight="1"/>
    <row r="155" ht="62.45" customHeight="1"/>
    <row r="156" ht="62.45" customHeight="1"/>
    <row r="157" ht="62.45" customHeight="1"/>
    <row r="158" ht="62.45" customHeight="1"/>
    <row r="159" ht="62.45" customHeight="1"/>
    <row r="160" ht="62.45" customHeight="1"/>
    <row r="161" ht="62.45" customHeight="1"/>
    <row r="162" ht="62.45" customHeight="1"/>
    <row r="163" ht="62.45" customHeight="1"/>
    <row r="164" ht="62.45" customHeight="1"/>
    <row r="165" ht="62.45" customHeight="1"/>
    <row r="166" ht="62.45" customHeight="1"/>
    <row r="167" ht="62.45" customHeight="1"/>
    <row r="168" ht="62.45" customHeight="1"/>
    <row r="169" ht="62.45" customHeight="1"/>
    <row r="170" ht="62.45" customHeight="1"/>
    <row r="171" ht="62.45" customHeight="1"/>
    <row r="172" ht="62.45" customHeight="1"/>
    <row r="173" ht="62.45" customHeight="1"/>
    <row r="174" ht="62.45" customHeight="1"/>
    <row r="175" ht="62.45" customHeight="1"/>
    <row r="176" ht="62.45" customHeight="1"/>
    <row r="177" ht="62.45" customHeight="1"/>
    <row r="178" ht="62.45" customHeight="1"/>
    <row r="179" ht="62.45" customHeight="1"/>
    <row r="180" ht="62.45" customHeight="1"/>
    <row r="181" ht="62.45" customHeight="1"/>
    <row r="182" ht="62.45" customHeight="1"/>
    <row r="183" ht="62.45" customHeight="1"/>
    <row r="184" ht="62.45" customHeight="1"/>
    <row r="185" ht="62.45" customHeight="1"/>
    <row r="186" ht="62.45" customHeight="1"/>
    <row r="187" ht="62.45" customHeight="1"/>
    <row r="188" ht="62.45" customHeight="1"/>
    <row r="189" ht="62.45" customHeight="1"/>
    <row r="190" ht="62.45" customHeight="1"/>
    <row r="191" ht="62.45" customHeight="1"/>
    <row r="192" ht="62.45" customHeight="1"/>
    <row r="193" ht="62.45" customHeight="1"/>
    <row r="194" ht="62.45" customHeight="1"/>
    <row r="195" ht="62.45" customHeight="1"/>
    <row r="196" ht="62.45" customHeight="1"/>
    <row r="197" ht="62.45" customHeight="1"/>
    <row r="198" ht="62.45" customHeight="1"/>
    <row r="199" ht="62.45" customHeight="1"/>
    <row r="200" ht="62.45" customHeight="1"/>
    <row r="201" ht="62.45" customHeight="1"/>
    <row r="202" ht="62.45" customHeight="1"/>
    <row r="203" ht="62.45" customHeight="1"/>
    <row r="204" ht="62.45" customHeight="1"/>
    <row r="205" ht="62.45" customHeight="1"/>
    <row r="206" ht="62.45" customHeight="1"/>
    <row r="207" ht="62.45" customHeight="1"/>
    <row r="208" ht="62.45" customHeight="1"/>
    <row r="209" ht="62.45" customHeight="1"/>
    <row r="210" ht="62.45" customHeight="1"/>
    <row r="211" ht="62.45" customHeight="1"/>
    <row r="212" ht="62.45" customHeight="1"/>
    <row r="213" ht="62.45" customHeight="1"/>
    <row r="214" ht="62.45" customHeight="1"/>
    <row r="215" ht="62.45" customHeight="1"/>
    <row r="216" ht="62.45" customHeight="1"/>
    <row r="217" ht="62.45" customHeight="1"/>
    <row r="218" ht="62.45" customHeight="1"/>
    <row r="219" ht="62.45" customHeight="1"/>
    <row r="220" ht="62.45" customHeight="1"/>
    <row r="221" ht="62.45" customHeight="1"/>
    <row r="222" ht="62.45" customHeight="1"/>
    <row r="223" ht="62.45" customHeight="1"/>
    <row r="224" ht="62.45" customHeight="1"/>
    <row r="225" ht="62.45" customHeight="1"/>
    <row r="226" ht="62.45" customHeight="1"/>
    <row r="227" ht="62.45" customHeight="1"/>
    <row r="228" ht="62.45" customHeight="1"/>
    <row r="229" ht="62.45" customHeight="1"/>
    <row r="230" ht="62.45" customHeight="1"/>
    <row r="231" ht="62.45" customHeight="1"/>
    <row r="232" ht="62.45" customHeight="1"/>
    <row r="233" ht="62.45" customHeight="1"/>
    <row r="234" ht="62.45" customHeight="1"/>
    <row r="235" ht="62.45" customHeight="1"/>
    <row r="236" ht="62.45" customHeight="1"/>
    <row r="237" ht="62.45" customHeight="1"/>
    <row r="238" ht="62.45" customHeight="1"/>
    <row r="239" ht="62.45" customHeight="1"/>
    <row r="240" ht="62.45" customHeight="1"/>
    <row r="241" ht="62.45" customHeight="1"/>
    <row r="242" ht="62.45" customHeight="1"/>
    <row r="243" ht="62.45" customHeight="1"/>
    <row r="244" ht="62.45" customHeight="1"/>
    <row r="245" ht="62.45" customHeight="1"/>
    <row r="246" ht="62.45" customHeight="1"/>
    <row r="247" ht="62.45" customHeight="1"/>
    <row r="248" ht="62.45" customHeight="1"/>
    <row r="249" ht="62.45" customHeight="1"/>
    <row r="250" ht="62.45" customHeight="1"/>
    <row r="251" ht="62.45" customHeight="1"/>
    <row r="252" ht="62.45" customHeight="1"/>
    <row r="253" ht="62.45" customHeight="1"/>
    <row r="254" ht="62.45" customHeight="1"/>
    <row r="255" ht="62.45" customHeight="1"/>
    <row r="256" ht="62.45" customHeight="1"/>
    <row r="257" ht="62.45" customHeight="1"/>
    <row r="258" ht="62.45" customHeight="1"/>
    <row r="259" ht="62.45" customHeight="1"/>
    <row r="260" ht="62.45" customHeight="1"/>
    <row r="261" ht="62.45" customHeight="1"/>
    <row r="262" ht="62.45" customHeight="1"/>
    <row r="263" ht="62.45" customHeight="1"/>
    <row r="264" ht="62.45" customHeight="1"/>
    <row r="265" ht="62.45" customHeight="1"/>
    <row r="266" ht="62.45" customHeight="1"/>
    <row r="267" ht="62.45" customHeight="1"/>
    <row r="268" ht="62.45" customHeight="1"/>
    <row r="269" ht="62.45" customHeight="1"/>
    <row r="270" ht="62.45" customHeight="1"/>
    <row r="271" ht="62.45" customHeight="1"/>
    <row r="272" ht="62.45" customHeight="1"/>
    <row r="273" ht="62.45" customHeight="1"/>
    <row r="274" ht="62.45" customHeight="1"/>
    <row r="275" ht="62.45" customHeight="1"/>
    <row r="276" ht="62.45" customHeight="1"/>
    <row r="277" ht="62.45" customHeight="1"/>
    <row r="278" ht="62.45" customHeight="1"/>
    <row r="279" ht="62.45" customHeight="1"/>
    <row r="280" ht="62.45" customHeight="1"/>
    <row r="281" ht="62.45" customHeight="1"/>
    <row r="282" ht="62.45" customHeight="1"/>
    <row r="283" ht="62.45" customHeight="1"/>
    <row r="284" ht="62.45" customHeight="1"/>
    <row r="285" ht="62.45" customHeight="1"/>
    <row r="286" ht="62.45" customHeight="1"/>
    <row r="287" ht="62.45" customHeight="1"/>
    <row r="288" ht="62.45" customHeight="1"/>
    <row r="289" ht="62.45" customHeight="1"/>
    <row r="290" ht="62.45" customHeight="1"/>
    <row r="291" ht="62.45" customHeight="1"/>
    <row r="292" ht="62.45" customHeight="1"/>
    <row r="293" ht="62.45" customHeight="1"/>
    <row r="294" ht="62.45" customHeight="1"/>
    <row r="295" ht="62.45" customHeight="1"/>
    <row r="296" ht="62.45" customHeight="1"/>
    <row r="297" ht="62.45" customHeight="1"/>
    <row r="298" ht="62.45" customHeight="1"/>
    <row r="299" ht="62.45" customHeight="1"/>
    <row r="300" ht="62.45" customHeight="1"/>
    <row r="301" ht="62.45" customHeight="1"/>
    <row r="302" ht="62.45" customHeight="1"/>
    <row r="303" ht="62.45" customHeight="1"/>
    <row r="304" ht="62.45" customHeight="1"/>
    <row r="305" ht="62.45" customHeight="1"/>
    <row r="306" ht="62.45" customHeight="1"/>
    <row r="307" ht="62.45" customHeight="1"/>
    <row r="308" ht="62.45" customHeight="1"/>
    <row r="309" ht="62.45" customHeight="1"/>
    <row r="310" ht="62.45" customHeight="1"/>
    <row r="311" ht="62.45" customHeight="1"/>
    <row r="312" ht="62.45" customHeight="1"/>
    <row r="313" ht="62.45" customHeight="1"/>
    <row r="314" ht="62.45" customHeight="1"/>
    <row r="315" ht="62.45" customHeight="1"/>
    <row r="316" ht="62.45" customHeight="1"/>
    <row r="317" ht="62.45" customHeight="1"/>
    <row r="318" ht="62.45" customHeight="1"/>
    <row r="319" ht="62.45" customHeight="1"/>
    <row r="320" ht="62.45" customHeight="1"/>
    <row r="321" ht="62.45" customHeight="1"/>
    <row r="322" ht="62.45" customHeight="1"/>
    <row r="323" ht="62.45" customHeight="1"/>
    <row r="324" ht="62.45" customHeight="1"/>
    <row r="325" ht="62.45" customHeight="1"/>
    <row r="326" ht="62.45" customHeight="1"/>
    <row r="327" ht="62.45" customHeight="1"/>
    <row r="328" ht="62.45" customHeight="1"/>
    <row r="329" ht="62.45" customHeight="1"/>
    <row r="330" ht="62.45" customHeight="1"/>
    <row r="331" ht="62.45" customHeight="1"/>
    <row r="332" ht="62.45" customHeight="1"/>
    <row r="333" ht="62.45" customHeight="1"/>
    <row r="334" ht="62.45" customHeight="1"/>
    <row r="335" ht="62.45" customHeight="1"/>
    <row r="336" ht="62.45" customHeight="1"/>
    <row r="337" ht="62.45" customHeight="1"/>
    <row r="338" ht="62.45" customHeight="1"/>
    <row r="339" ht="62.45" customHeight="1"/>
    <row r="340" ht="62.45" customHeight="1"/>
    <row r="341" ht="62.45" customHeight="1"/>
    <row r="342" ht="62.45" customHeight="1"/>
    <row r="343" ht="62.45" customHeight="1"/>
    <row r="344" ht="62.45" customHeight="1"/>
    <row r="345" ht="62.45" customHeight="1"/>
    <row r="346" ht="62.45" customHeight="1"/>
    <row r="347" ht="62.45" customHeight="1"/>
    <row r="348" ht="62.45" customHeight="1"/>
    <row r="349" ht="62.45" customHeight="1"/>
    <row r="350" ht="62.45" customHeight="1"/>
    <row r="351" ht="62.45" customHeight="1"/>
    <row r="352" ht="62.45" customHeight="1"/>
    <row r="353" ht="62.45" customHeight="1"/>
    <row r="354" ht="62.45" customHeight="1"/>
    <row r="355" ht="62.45" customHeight="1"/>
    <row r="356" ht="62.45" customHeight="1"/>
    <row r="357" ht="62.45" customHeight="1"/>
    <row r="358" ht="62.45" customHeight="1"/>
    <row r="359" ht="62.45" customHeight="1"/>
    <row r="360" ht="62.45" customHeight="1"/>
    <row r="361" ht="62.45" customHeight="1"/>
    <row r="362" ht="62.45" customHeight="1"/>
    <row r="363" ht="62.45" customHeight="1"/>
    <row r="364" ht="62.45" customHeight="1"/>
    <row r="365" ht="62.45" customHeight="1"/>
    <row r="366" ht="62.45" customHeight="1"/>
    <row r="367" ht="62.45" customHeight="1"/>
    <row r="368" ht="62.45" customHeight="1"/>
    <row r="369" ht="62.45" customHeight="1"/>
    <row r="370" ht="62.45" customHeight="1"/>
    <row r="371" ht="62.45" customHeight="1"/>
    <row r="372" ht="62.45" customHeight="1"/>
  </sheetData>
  <mergeCells count="20">
    <mergeCell ref="A6:D6"/>
    <mergeCell ref="A28:D28"/>
    <mergeCell ref="A13:D13"/>
    <mergeCell ref="A22:D22"/>
    <mergeCell ref="A18:D18"/>
    <mergeCell ref="B14:C14"/>
    <mergeCell ref="B16:C16"/>
    <mergeCell ref="B24:C24"/>
    <mergeCell ref="B15:C15"/>
    <mergeCell ref="A23:D23"/>
    <mergeCell ref="A10:D10"/>
    <mergeCell ref="B8:C8"/>
    <mergeCell ref="B9:C9"/>
    <mergeCell ref="B12:C12"/>
    <mergeCell ref="B11:C11"/>
    <mergeCell ref="C1:D1"/>
    <mergeCell ref="C2:D2"/>
    <mergeCell ref="A5:B5"/>
    <mergeCell ref="A4:D4"/>
    <mergeCell ref="C3:D3"/>
  </mergeCells>
  <phoneticPr fontId="4" type="noConversion"/>
  <pageMargins left="0.98425196850393704" right="0.19685039370078741" top="0.39370078740157483" bottom="0.39370078740157483" header="0" footer="0"/>
  <pageSetup paperSize="9" scale="76" orientation="portrait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7F20-2153-4DB6-B56C-B1E5EABF1AF5}">
  <dimension ref="A1:K25"/>
  <sheetViews>
    <sheetView showZeros="0" tabSelected="1" workbookViewId="0">
      <selection activeCell="E9" sqref="E9"/>
    </sheetView>
  </sheetViews>
  <sheetFormatPr defaultRowHeight="12.75"/>
  <cols>
    <col min="1" max="1" width="9.6640625" customWidth="1"/>
    <col min="2" max="2" width="10" customWidth="1"/>
    <col min="3" max="3" width="11.33203125" customWidth="1"/>
    <col min="4" max="4" width="47.33203125" customWidth="1"/>
    <col min="5" max="5" width="55.83203125" customWidth="1"/>
    <col min="6" max="6" width="19.33203125" customWidth="1"/>
    <col min="7" max="7" width="15.5" customWidth="1"/>
    <col min="8" max="8" width="16.5" customWidth="1"/>
    <col min="9" max="9" width="14.83203125" customWidth="1"/>
    <col min="10" max="10" width="14.5" customWidth="1"/>
  </cols>
  <sheetData>
    <row r="1" spans="1:11" ht="15.75">
      <c r="A1" s="126"/>
      <c r="B1" s="126"/>
      <c r="C1" s="126"/>
      <c r="D1" s="127"/>
      <c r="E1" s="128"/>
      <c r="F1" s="129"/>
      <c r="G1" s="130"/>
      <c r="H1" s="129"/>
      <c r="I1" s="238" t="s">
        <v>35</v>
      </c>
      <c r="J1" s="238"/>
    </row>
    <row r="2" spans="1:11" ht="15.75">
      <c r="A2" s="126"/>
      <c r="B2" s="126"/>
      <c r="C2" s="126"/>
      <c r="D2" s="127"/>
      <c r="E2" s="128"/>
      <c r="F2" s="129"/>
      <c r="G2" s="130"/>
      <c r="H2" s="129"/>
      <c r="I2" s="238" t="s">
        <v>69</v>
      </c>
      <c r="J2" s="238"/>
    </row>
    <row r="3" spans="1:11" ht="15.75">
      <c r="A3" s="126"/>
      <c r="B3" s="126"/>
      <c r="C3" s="126"/>
      <c r="D3" s="127"/>
      <c r="E3" s="128"/>
      <c r="F3" s="129"/>
      <c r="G3" s="130"/>
      <c r="H3" s="129"/>
      <c r="I3" s="241" t="s">
        <v>159</v>
      </c>
      <c r="J3" s="241"/>
      <c r="K3" s="192"/>
    </row>
    <row r="4" spans="1:11" ht="18.75">
      <c r="A4" s="251" t="s">
        <v>74</v>
      </c>
      <c r="B4" s="251"/>
      <c r="C4" s="251"/>
      <c r="D4" s="251"/>
      <c r="E4" s="251"/>
      <c r="F4" s="251"/>
      <c r="G4" s="251"/>
      <c r="H4" s="251"/>
      <c r="I4" s="251"/>
      <c r="J4" s="251"/>
    </row>
    <row r="5" spans="1:11" ht="26.25" customHeight="1">
      <c r="A5" s="131"/>
      <c r="B5" s="252" t="s">
        <v>75</v>
      </c>
      <c r="C5" s="252"/>
      <c r="D5" s="252"/>
      <c r="E5" s="132"/>
      <c r="F5" s="133"/>
      <c r="G5" s="134"/>
      <c r="H5" s="131"/>
      <c r="I5" s="131"/>
      <c r="J5" s="129"/>
    </row>
    <row r="6" spans="1:11">
      <c r="A6" s="135"/>
      <c r="B6" s="126"/>
      <c r="C6" s="126"/>
      <c r="D6" s="127"/>
      <c r="E6" s="128"/>
      <c r="F6" s="129"/>
      <c r="G6" s="136"/>
      <c r="H6" s="129"/>
      <c r="I6" s="129"/>
      <c r="J6" s="137" t="s">
        <v>55</v>
      </c>
    </row>
    <row r="7" spans="1:11">
      <c r="A7" s="253" t="s">
        <v>76</v>
      </c>
      <c r="B7" s="253" t="s">
        <v>77</v>
      </c>
      <c r="C7" s="253" t="s">
        <v>78</v>
      </c>
      <c r="D7" s="253" t="s">
        <v>52</v>
      </c>
      <c r="E7" s="253" t="s">
        <v>79</v>
      </c>
      <c r="F7" s="253" t="s">
        <v>80</v>
      </c>
      <c r="G7" s="254" t="s">
        <v>65</v>
      </c>
      <c r="H7" s="253" t="s">
        <v>56</v>
      </c>
      <c r="I7" s="253" t="s">
        <v>57</v>
      </c>
      <c r="J7" s="253"/>
    </row>
    <row r="8" spans="1:11" ht="94.15" customHeight="1">
      <c r="A8" s="253"/>
      <c r="B8" s="253"/>
      <c r="C8" s="253"/>
      <c r="D8" s="253"/>
      <c r="E8" s="253"/>
      <c r="F8" s="253"/>
      <c r="G8" s="254"/>
      <c r="H8" s="253"/>
      <c r="I8" s="143" t="s">
        <v>53</v>
      </c>
      <c r="J8" s="143" t="s">
        <v>67</v>
      </c>
    </row>
    <row r="9" spans="1:11" ht="15.75">
      <c r="A9" s="138" t="s">
        <v>0</v>
      </c>
      <c r="B9" s="139" t="s">
        <v>1</v>
      </c>
      <c r="C9" s="138" t="s">
        <v>2</v>
      </c>
      <c r="D9" s="138" t="s">
        <v>3</v>
      </c>
      <c r="E9" s="138" t="s">
        <v>4</v>
      </c>
      <c r="F9" s="139" t="s">
        <v>5</v>
      </c>
      <c r="G9" s="140" t="s">
        <v>6</v>
      </c>
      <c r="H9" s="139" t="s">
        <v>7</v>
      </c>
      <c r="I9" s="138" t="s">
        <v>8</v>
      </c>
      <c r="J9" s="139" t="s">
        <v>9</v>
      </c>
    </row>
    <row r="10" spans="1:11" ht="60" customHeight="1">
      <c r="A10" s="165" t="s">
        <v>91</v>
      </c>
      <c r="B10" s="166"/>
      <c r="C10" s="167"/>
      <c r="D10" s="168" t="s">
        <v>92</v>
      </c>
      <c r="E10" s="180"/>
      <c r="F10" s="180"/>
      <c r="G10" s="195">
        <f t="shared" ref="G10:J11" si="0">G11</f>
        <v>-1494327</v>
      </c>
      <c r="H10" s="195">
        <f t="shared" si="0"/>
        <v>-1494327</v>
      </c>
      <c r="I10" s="195">
        <f t="shared" si="0"/>
        <v>0</v>
      </c>
      <c r="J10" s="195">
        <f t="shared" si="0"/>
        <v>0</v>
      </c>
    </row>
    <row r="11" spans="1:11" ht="38.450000000000003" customHeight="1">
      <c r="A11" s="165" t="s">
        <v>93</v>
      </c>
      <c r="B11" s="166"/>
      <c r="C11" s="167"/>
      <c r="D11" s="168" t="s">
        <v>94</v>
      </c>
      <c r="E11" s="180"/>
      <c r="F11" s="180"/>
      <c r="G11" s="195">
        <f t="shared" si="0"/>
        <v>-1494327</v>
      </c>
      <c r="H11" s="195">
        <f t="shared" si="0"/>
        <v>-1494327</v>
      </c>
      <c r="I11" s="195">
        <f t="shared" si="0"/>
        <v>0</v>
      </c>
      <c r="J11" s="195">
        <f t="shared" si="0"/>
        <v>0</v>
      </c>
    </row>
    <row r="12" spans="1:11" ht="82.15" customHeight="1">
      <c r="A12" s="165"/>
      <c r="B12" s="166"/>
      <c r="C12" s="167"/>
      <c r="D12" s="168"/>
      <c r="E12" s="180" t="s">
        <v>109</v>
      </c>
      <c r="F12" s="180" t="s">
        <v>156</v>
      </c>
      <c r="G12" s="194">
        <f>SUM(G13:G15)</f>
        <v>-1494327</v>
      </c>
      <c r="H12" s="194">
        <f>SUM(H13:H15)</f>
        <v>-1494327</v>
      </c>
      <c r="I12" s="195">
        <f>SUM(I13:I15)</f>
        <v>0</v>
      </c>
      <c r="J12" s="195">
        <f>SUM(J13:J15)</f>
        <v>0</v>
      </c>
    </row>
    <row r="13" spans="1:11" ht="52.15" customHeight="1">
      <c r="A13" s="162" t="s">
        <v>114</v>
      </c>
      <c r="B13" s="162" t="s">
        <v>115</v>
      </c>
      <c r="C13" s="163" t="s">
        <v>116</v>
      </c>
      <c r="D13" s="164" t="s">
        <v>117</v>
      </c>
      <c r="E13" s="138"/>
      <c r="F13" s="139"/>
      <c r="G13" s="194">
        <f>H13</f>
        <v>443150</v>
      </c>
      <c r="H13" s="62">
        <v>443150</v>
      </c>
      <c r="I13" s="138"/>
      <c r="J13" s="139"/>
    </row>
    <row r="14" spans="1:11" ht="57.6" customHeight="1">
      <c r="A14" s="162" t="s">
        <v>121</v>
      </c>
      <c r="B14" s="162" t="s">
        <v>122</v>
      </c>
      <c r="C14" s="163" t="s">
        <v>123</v>
      </c>
      <c r="D14" s="164" t="s">
        <v>124</v>
      </c>
      <c r="E14" s="138"/>
      <c r="F14" s="139"/>
      <c r="G14" s="194">
        <f>H14</f>
        <v>-1494327</v>
      </c>
      <c r="H14" s="62">
        <f>-316127-1178200</f>
        <v>-1494327</v>
      </c>
      <c r="I14" s="138"/>
      <c r="J14" s="139"/>
    </row>
    <row r="15" spans="1:11" ht="56.45" customHeight="1">
      <c r="A15" s="162" t="s">
        <v>143</v>
      </c>
      <c r="B15" s="162" t="s">
        <v>144</v>
      </c>
      <c r="C15" s="163" t="s">
        <v>106</v>
      </c>
      <c r="D15" s="164" t="s">
        <v>145</v>
      </c>
      <c r="E15" s="138"/>
      <c r="F15" s="139"/>
      <c r="G15" s="194">
        <f>H15</f>
        <v>-443150</v>
      </c>
      <c r="H15" s="62">
        <v>-443150</v>
      </c>
      <c r="I15" s="138"/>
      <c r="J15" s="139"/>
    </row>
    <row r="16" spans="1:11" ht="91.9" customHeight="1">
      <c r="A16" s="41" t="s">
        <v>107</v>
      </c>
      <c r="B16" s="41" t="s">
        <v>11</v>
      </c>
      <c r="C16" s="41" t="s">
        <v>11</v>
      </c>
      <c r="D16" s="160" t="s">
        <v>110</v>
      </c>
      <c r="E16" s="180"/>
      <c r="F16" s="180"/>
      <c r="G16" s="181">
        <f>G17</f>
        <v>100000</v>
      </c>
      <c r="H16" s="181">
        <f>H17</f>
        <v>100000</v>
      </c>
      <c r="I16" s="181">
        <f>I17</f>
        <v>0</v>
      </c>
      <c r="J16" s="181">
        <f>J17</f>
        <v>0</v>
      </c>
    </row>
    <row r="17" spans="1:10" ht="89.45" customHeight="1">
      <c r="A17" s="41" t="s">
        <v>108</v>
      </c>
      <c r="B17" s="41" t="s">
        <v>11</v>
      </c>
      <c r="C17" s="41" t="s">
        <v>11</v>
      </c>
      <c r="D17" s="160" t="s">
        <v>110</v>
      </c>
      <c r="E17" s="180"/>
      <c r="F17" s="180"/>
      <c r="G17" s="181">
        <f>SUM(G18:G18)</f>
        <v>100000</v>
      </c>
      <c r="H17" s="181">
        <f>SUM(H18:H18)</f>
        <v>100000</v>
      </c>
      <c r="I17" s="181">
        <f>SUM(I18:I18)</f>
        <v>0</v>
      </c>
      <c r="J17" s="181">
        <f>SUM(J18:J18)</f>
        <v>0</v>
      </c>
    </row>
    <row r="18" spans="1:10" ht="69.599999999999994" customHeight="1">
      <c r="A18" s="162">
        <v>1918110</v>
      </c>
      <c r="B18" s="162" t="s">
        <v>133</v>
      </c>
      <c r="C18" s="163" t="s">
        <v>134</v>
      </c>
      <c r="D18" s="164" t="s">
        <v>135</v>
      </c>
      <c r="E18" s="67" t="s">
        <v>141</v>
      </c>
      <c r="F18" s="180" t="s">
        <v>157</v>
      </c>
      <c r="G18" s="182">
        <f>H18</f>
        <v>100000</v>
      </c>
      <c r="H18" s="161">
        <v>100000</v>
      </c>
      <c r="I18" s="182"/>
      <c r="J18" s="183"/>
    </row>
    <row r="19" spans="1:10" ht="57.6" customHeight="1">
      <c r="A19" s="41" t="s">
        <v>95</v>
      </c>
      <c r="B19" s="41" t="s">
        <v>11</v>
      </c>
      <c r="C19" s="41" t="s">
        <v>11</v>
      </c>
      <c r="D19" s="160" t="s">
        <v>96</v>
      </c>
      <c r="E19" s="141"/>
      <c r="F19" s="142"/>
      <c r="G19" s="181">
        <f t="shared" ref="G19:J20" si="1">G20</f>
        <v>210000</v>
      </c>
      <c r="H19" s="181">
        <f t="shared" si="1"/>
        <v>210000</v>
      </c>
      <c r="I19" s="181">
        <f t="shared" si="1"/>
        <v>0</v>
      </c>
      <c r="J19" s="181">
        <f t="shared" si="1"/>
        <v>0</v>
      </c>
    </row>
    <row r="20" spans="1:10" ht="55.15" customHeight="1">
      <c r="A20" s="41" t="s">
        <v>97</v>
      </c>
      <c r="B20" s="41" t="s">
        <v>11</v>
      </c>
      <c r="C20" s="41" t="s">
        <v>11</v>
      </c>
      <c r="D20" s="160" t="s">
        <v>96</v>
      </c>
      <c r="E20" s="141"/>
      <c r="F20" s="142"/>
      <c r="G20" s="181">
        <f t="shared" si="1"/>
        <v>210000</v>
      </c>
      <c r="H20" s="181">
        <f t="shared" si="1"/>
        <v>210000</v>
      </c>
      <c r="I20" s="181">
        <f t="shared" si="1"/>
        <v>0</v>
      </c>
      <c r="J20" s="181">
        <f t="shared" si="1"/>
        <v>0</v>
      </c>
    </row>
    <row r="21" spans="1:10" ht="69" customHeight="1">
      <c r="A21" s="151" t="s">
        <v>98</v>
      </c>
      <c r="B21" s="151" t="s">
        <v>99</v>
      </c>
      <c r="C21" s="151" t="s">
        <v>100</v>
      </c>
      <c r="D21" s="159" t="s">
        <v>101</v>
      </c>
      <c r="E21" s="159" t="s">
        <v>102</v>
      </c>
      <c r="F21" s="159" t="s">
        <v>103</v>
      </c>
      <c r="G21" s="182">
        <f>H21+I21</f>
        <v>210000</v>
      </c>
      <c r="H21" s="182">
        <v>210000</v>
      </c>
      <c r="I21" s="182"/>
      <c r="J21" s="182"/>
    </row>
    <row r="22" spans="1:10" ht="23.45" customHeight="1">
      <c r="A22" s="144" t="s">
        <v>49</v>
      </c>
      <c r="B22" s="144" t="s">
        <v>49</v>
      </c>
      <c r="C22" s="144" t="s">
        <v>49</v>
      </c>
      <c r="D22" s="145" t="s">
        <v>68</v>
      </c>
      <c r="E22" s="144" t="s">
        <v>49</v>
      </c>
      <c r="F22" s="144" t="s">
        <v>49</v>
      </c>
      <c r="G22" s="184">
        <f>G10+G16+G19</f>
        <v>-1184327</v>
      </c>
      <c r="H22" s="184">
        <f>H10+H16+H19</f>
        <v>-1184327</v>
      </c>
      <c r="I22" s="184">
        <f>I10+I16+I19</f>
        <v>0</v>
      </c>
      <c r="J22" s="184">
        <f>J10+J16+J19</f>
        <v>0</v>
      </c>
    </row>
    <row r="23" spans="1:10">
      <c r="A23" s="126"/>
      <c r="B23" s="126"/>
      <c r="C23" s="126"/>
      <c r="D23" s="127"/>
      <c r="E23" s="128"/>
      <c r="F23" s="129"/>
      <c r="G23" s="130"/>
      <c r="H23" s="130"/>
      <c r="I23" s="130"/>
      <c r="J23" s="130"/>
    </row>
    <row r="24" spans="1:10">
      <c r="A24" s="126"/>
      <c r="B24" s="126"/>
      <c r="C24" s="126"/>
      <c r="D24" s="127"/>
      <c r="E24" s="128"/>
      <c r="F24" s="129"/>
      <c r="G24" s="130"/>
      <c r="H24" s="130"/>
      <c r="I24" s="130"/>
      <c r="J24" s="130"/>
    </row>
    <row r="25" spans="1:10" ht="73.150000000000006" customHeight="1">
      <c r="A25" s="146"/>
      <c r="B25" s="216" t="s">
        <v>142</v>
      </c>
      <c r="C25" s="216"/>
      <c r="D25" s="223"/>
      <c r="E25" s="147"/>
      <c r="F25" s="147"/>
      <c r="G25" s="148"/>
      <c r="H25" s="205" t="s">
        <v>137</v>
      </c>
      <c r="I25" s="205"/>
      <c r="J25" s="205"/>
    </row>
  </sheetData>
  <mergeCells count="16">
    <mergeCell ref="F7:F8"/>
    <mergeCell ref="G7:G8"/>
    <mergeCell ref="H7:H8"/>
    <mergeCell ref="I7:J7"/>
    <mergeCell ref="B25:D25"/>
    <mergeCell ref="H25:J25"/>
    <mergeCell ref="I1:J1"/>
    <mergeCell ref="I2:J2"/>
    <mergeCell ref="I3:J3"/>
    <mergeCell ref="A4:J4"/>
    <mergeCell ref="B5:D5"/>
    <mergeCell ref="A7:A8"/>
    <mergeCell ref="B7:B8"/>
    <mergeCell ref="C7:C8"/>
    <mergeCell ref="D7:D8"/>
    <mergeCell ref="E7:E8"/>
  </mergeCells>
  <pageMargins left="0.11811023622047245" right="0.11811023622047245" top="0.74803149606299213" bottom="0.15748031496062992" header="0.31496062992125984" footer="0.31496062992125984"/>
  <pageSetup paperSize="9" scale="7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9</vt:i4>
      </vt:variant>
    </vt:vector>
  </HeadingPairs>
  <TitlesOfParts>
    <vt:vector size="14" baseType="lpstr">
      <vt:lpstr>Дод 1 доходи</vt:lpstr>
      <vt:lpstr>дод.2 </vt:lpstr>
      <vt:lpstr>дод 2.1</vt:lpstr>
      <vt:lpstr>дод.3 трансф</vt:lpstr>
      <vt:lpstr>дод 4 програми</vt:lpstr>
      <vt:lpstr>'дод.2 '!Print_Titles</vt:lpstr>
      <vt:lpstr>'Дод 1 доходи'!Заголовки_для_друку</vt:lpstr>
      <vt:lpstr>'дод 2.1'!Заголовки_для_друку</vt:lpstr>
      <vt:lpstr>'дод 4 програми'!Заголовки_для_друку</vt:lpstr>
      <vt:lpstr>'дод.2 '!Заголовки_для_друку</vt:lpstr>
      <vt:lpstr>'Дод 1 доходи'!Область_друку</vt:lpstr>
      <vt:lpstr>'дод 2.1'!Область_друку</vt:lpstr>
      <vt:lpstr>'дод.2 '!Область_друку</vt:lpstr>
      <vt:lpstr>'дод.3 трансф'!Область_друку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Ficaj</dc:creator>
  <cp:lastModifiedBy>101400323</cp:lastModifiedBy>
  <cp:lastPrinted>2026-09-15T13:57:24Z</cp:lastPrinted>
  <dcterms:created xsi:type="dcterms:W3CDTF">2017-01-16T14:03:45Z</dcterms:created>
  <dcterms:modified xsi:type="dcterms:W3CDTF">2026-09-18T12:41:58Z</dcterms:modified>
</cp:coreProperties>
</file>